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xlsx" ContentType="application/vnd.openxmlformats-officedocument.spreadsheetml.sheet"/>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defaultThemeVersion="124226"/>
  <bookViews>
    <workbookView xWindow="7815" yWindow="465" windowWidth="27540" windowHeight="16440" activeTab="1"/>
  </bookViews>
  <sheets>
    <sheet name="Présentation" sheetId="2" r:id="rId1"/>
    <sheet name="Fiche synthétique" sheetId="1" r:id="rId2"/>
    <sheet name="Charges d'exploitation" sheetId="3" r:id="rId3"/>
    <sheet name="Investissement" sheetId="4" r:id="rId4"/>
  </sheets>
  <definedNames>
    <definedName name="_xlnm.Print_Area" localSheetId="2">'Charges d''exploitation'!$A$1:$G$38</definedName>
    <definedName name="_xlnm.Print_Area" localSheetId="1">'Fiche synthétique'!$A$1:$C$69</definedName>
  </definedNames>
  <calcPr calcId="145621"/>
</workbook>
</file>

<file path=xl/calcChain.xml><?xml version="1.0" encoding="utf-8"?>
<calcChain xmlns="http://schemas.openxmlformats.org/spreadsheetml/2006/main">
  <c r="AI95" i="1" l="1"/>
  <c r="AS95" i="1"/>
  <c r="AR95" i="1"/>
  <c r="AQ95" i="1"/>
  <c r="AM95" i="1"/>
  <c r="AL95" i="1"/>
  <c r="AJ95" i="1"/>
  <c r="AH95" i="1"/>
  <c r="AE95" i="1"/>
  <c r="X95" i="1"/>
  <c r="W95" i="1"/>
  <c r="U95" i="1"/>
  <c r="S95" i="1"/>
  <c r="R95" i="1"/>
  <c r="Q95" i="1"/>
  <c r="P95" i="1"/>
  <c r="O95" i="1"/>
  <c r="N95" i="1"/>
  <c r="M95" i="1"/>
  <c r="L95" i="1"/>
  <c r="H95" i="1"/>
  <c r="J95" i="1"/>
  <c r="I95" i="1"/>
  <c r="G95" i="1"/>
  <c r="F95" i="1"/>
  <c r="E95" i="1"/>
  <c r="D95" i="1"/>
  <c r="C95" i="1"/>
  <c r="E16" i="4" l="1"/>
  <c r="C26" i="3"/>
  <c r="F17" i="3" l="1"/>
  <c r="F20" i="4" l="1"/>
  <c r="F17" i="4"/>
  <c r="E24" i="3"/>
  <c r="C27" i="3" s="1"/>
  <c r="C16" i="4"/>
  <c r="F21" i="4"/>
  <c r="F23" i="4"/>
  <c r="F19" i="4"/>
  <c r="F18" i="4"/>
  <c r="C24" i="3"/>
  <c r="F18" i="3"/>
  <c r="F19" i="3"/>
  <c r="F20" i="3"/>
  <c r="F22" i="3"/>
  <c r="F23" i="3"/>
  <c r="F16" i="3"/>
  <c r="D20" i="3" l="1"/>
  <c r="D21" i="3"/>
  <c r="D24" i="3"/>
  <c r="D22" i="3"/>
  <c r="D19" i="3"/>
  <c r="D16" i="3"/>
  <c r="D18" i="3"/>
  <c r="D23" i="3"/>
  <c r="C24" i="4"/>
  <c r="F24" i="3"/>
  <c r="D17" i="3"/>
  <c r="C26" i="4" l="1"/>
  <c r="D24" i="4"/>
  <c r="E24" i="4"/>
  <c r="F16" i="4"/>
  <c r="C27" i="4" l="1"/>
  <c r="F24" i="4"/>
  <c r="D23" i="4"/>
  <c r="D20" i="4"/>
  <c r="D18" i="4"/>
  <c r="D22" i="4"/>
  <c r="D17" i="4"/>
  <c r="D19" i="4"/>
  <c r="D21" i="4"/>
  <c r="D31" i="4"/>
  <c r="D16" i="4"/>
</calcChain>
</file>

<file path=xl/comments1.xml><?xml version="1.0" encoding="utf-8"?>
<comments xmlns="http://schemas.openxmlformats.org/spreadsheetml/2006/main">
  <authors>
    <author>Carole ANTOINE</author>
    <author>Edouard Le Bret</author>
  </authors>
  <commentList>
    <comment ref="B15" authorId="0">
      <text>
        <r>
          <rPr>
            <sz val="9"/>
            <color indexed="81"/>
            <rFont val="Tahoma"/>
            <family val="2"/>
          </rPr>
          <t>Les catégories peuvent être ajustées par le pétitionnaire selon les particularités de son projet</t>
        </r>
      </text>
    </comment>
    <comment ref="G15" authorId="0">
      <text>
        <r>
          <rPr>
            <sz val="9"/>
            <color indexed="81"/>
            <rFont val="Tahoma"/>
            <family val="2"/>
          </rPr>
          <t>Sélectionner dans la liste déroulante</t>
        </r>
      </text>
    </comment>
    <comment ref="D24" authorId="1">
      <text>
        <r>
          <rPr>
            <sz val="9"/>
            <color rgb="FF000000"/>
            <rFont val="Tahoma"/>
            <family val="2"/>
          </rPr>
          <t xml:space="preserve">S'assurer que le total soit exactement égal à 100% (apparition de l'icône </t>
        </r>
        <r>
          <rPr>
            <i/>
            <sz val="9"/>
            <color rgb="FF000000"/>
            <rFont val="Tahoma"/>
            <family val="2"/>
          </rPr>
          <t>check mark</t>
        </r>
        <r>
          <rPr>
            <sz val="9"/>
            <color rgb="FF000000"/>
            <rFont val="Tahoma"/>
            <family val="2"/>
          </rPr>
          <t xml:space="preserve">)
</t>
        </r>
      </text>
    </comment>
  </commentList>
</comments>
</file>

<file path=xl/comments2.xml><?xml version="1.0" encoding="utf-8"?>
<comments xmlns="http://schemas.openxmlformats.org/spreadsheetml/2006/main">
  <authors>
    <author>Carole ANTOINE</author>
  </authors>
  <commentList>
    <comment ref="D24" authorId="0">
      <text>
        <r>
          <rPr>
            <sz val="9"/>
            <color rgb="FF000000"/>
            <rFont val="Tahoma"/>
            <family val="2"/>
          </rPr>
          <t>S'assurer que le total soit exactement égal à 100% (apparition de l'icône check mark)</t>
        </r>
      </text>
    </comment>
  </commentList>
</comments>
</file>

<file path=xl/sharedStrings.xml><?xml version="1.0" encoding="utf-8"?>
<sst xmlns="http://schemas.openxmlformats.org/spreadsheetml/2006/main" count="181" uniqueCount="155">
  <si>
    <t>Cellules à compléter</t>
  </si>
  <si>
    <t>Cellules à ne pas modifier</t>
  </si>
  <si>
    <t>Montant total brut de l'investissement</t>
  </si>
  <si>
    <t>%</t>
  </si>
  <si>
    <t>Coût du raccordement</t>
  </si>
  <si>
    <t>Total</t>
  </si>
  <si>
    <t>Assurances</t>
  </si>
  <si>
    <t>Charges de location</t>
  </si>
  <si>
    <t>Frais de gestion</t>
  </si>
  <si>
    <t>Frais de personnel</t>
  </si>
  <si>
    <t>Catégorie de dépense</t>
  </si>
  <si>
    <t>F CFP/an</t>
  </si>
  <si>
    <t>Coût du génie civil</t>
  </si>
  <si>
    <r>
      <rPr>
        <b/>
        <u/>
        <sz val="12"/>
        <color theme="2" tint="-0.499984740745262"/>
        <rFont val="Arial"/>
        <family val="2"/>
      </rPr>
      <t>DOSSIER FINANCIER</t>
    </r>
    <r>
      <rPr>
        <b/>
        <sz val="12"/>
        <color theme="2" tint="-0.499984740745262"/>
        <rFont val="Arial"/>
        <family val="2"/>
      </rPr>
      <t xml:space="preserve">         10. Charges d’exploitation et de maintenance prévisionnelles </t>
    </r>
  </si>
  <si>
    <r>
      <rPr>
        <b/>
        <u/>
        <sz val="12"/>
        <color theme="2" tint="-0.499984740745262"/>
        <rFont val="Arial"/>
        <family val="2"/>
      </rPr>
      <t>DOSSIER FINANCIER</t>
    </r>
    <r>
      <rPr>
        <b/>
        <sz val="12"/>
        <color theme="2" tint="-0.499984740745262"/>
        <rFont val="Arial"/>
        <family val="2"/>
      </rPr>
      <t xml:space="preserve">         9. Coût d’investissement prévisionnel</t>
    </r>
  </si>
  <si>
    <r>
      <rPr>
        <b/>
        <u/>
        <sz val="10"/>
        <rFont val="Arial"/>
        <family val="2"/>
      </rPr>
      <t>Décomposition de l'investissement prévisionnel</t>
    </r>
    <r>
      <rPr>
        <i/>
        <sz val="14"/>
        <rFont val="Arial"/>
        <family val="2"/>
      </rPr>
      <t xml:space="preserve"> </t>
    </r>
    <r>
      <rPr>
        <i/>
        <sz val="10"/>
        <rFont val="Arial"/>
        <family val="2"/>
      </rPr>
      <t>(installations de 1ère catégorie uniquement)</t>
    </r>
  </si>
  <si>
    <t>Détail en francs CFP des différents postes d’investissement prévisionnel du projet.
Le montant de l’investissement prévisionnel détaillé doit couvrir l'ensemble des dépenses d'investissement du projet, a minima, le cas échéant, les catégories définies ci-dessous.</t>
  </si>
  <si>
    <t>Pièces détachées</t>
  </si>
  <si>
    <t>Frais de renouvellement et maintenance lourde</t>
  </si>
  <si>
    <t>Coût du combustible</t>
  </si>
  <si>
    <t>Informations relatives aux dépenses ponctuelles</t>
  </si>
  <si>
    <t>Fréquence</t>
  </si>
  <si>
    <t>Type de dépense</t>
  </si>
  <si>
    <t>Montant acheté localement ou lié à de la main d'œuvre locale en F CFP/an</t>
  </si>
  <si>
    <t>Type de charge</t>
  </si>
  <si>
    <t>Coût d’achat des machines et matériels </t>
  </si>
  <si>
    <t>Coût de raccordement au réseau électrique et de mise en service</t>
  </si>
  <si>
    <t>Montant des études entreprises pour mener à bien le projet (incluant le coût des éventuelles procédures administratives)</t>
  </si>
  <si>
    <t>Coût d’assemblage, de construction, d’installation, de maîtrise d’œuvre et de maîtrise d’ouvrage </t>
  </si>
  <si>
    <t>Montant des taxes </t>
  </si>
  <si>
    <t>Coût du démantèlement ou provisions constituées en vue du démantèlement</t>
  </si>
  <si>
    <t>Coût d’acquisition du terrain sur lequel l’installation est prévue d’être construite</t>
  </si>
  <si>
    <t>Montant pris en compte au titre des aléas</t>
  </si>
  <si>
    <r>
      <rPr>
        <b/>
        <u/>
        <sz val="10"/>
        <rFont val="Arial"/>
        <family val="2"/>
      </rPr>
      <t>Détail des charges prévisionnelles annuelles d'exploitation et de maintenance</t>
    </r>
    <r>
      <rPr>
        <i/>
        <sz val="10"/>
        <rFont val="Arial"/>
        <family val="2"/>
      </rPr>
      <t xml:space="preserve"> (installations de 1ère catégorie uniquement)</t>
    </r>
  </si>
  <si>
    <t>Détail du coût des différentes étapes du démantèlement et de remise en état du site ainsi que les composants recyclables </t>
  </si>
  <si>
    <t>Etapes de démantèlement et remise en état du site</t>
  </si>
  <si>
    <t>Précisions concernant le recyclage des composants</t>
  </si>
  <si>
    <t>Légende</t>
  </si>
  <si>
    <t>PRESENTATION</t>
  </si>
  <si>
    <t>Définitions:</t>
  </si>
  <si>
    <r>
      <rPr>
        <b/>
        <sz val="10"/>
        <color theme="1"/>
        <rFont val="Arial"/>
        <family val="2"/>
      </rPr>
      <t xml:space="preserve">Installation de 1ère catégorie: </t>
    </r>
    <r>
      <rPr>
        <sz val="10"/>
        <color theme="1"/>
        <rFont val="Arial"/>
        <family val="2"/>
      </rPr>
      <t xml:space="preserve">
Installation dont la puissance est supérieure ou égale:
- à </t>
    </r>
    <r>
      <rPr>
        <b/>
        <sz val="10"/>
        <color theme="1"/>
        <rFont val="Arial"/>
        <family val="2"/>
      </rPr>
      <t>250 kW</t>
    </r>
    <r>
      <rPr>
        <sz val="10"/>
        <color theme="1"/>
        <rFont val="Arial"/>
        <family val="2"/>
      </rPr>
      <t xml:space="preserve"> pour une installation située sur l'île de la Grande Terre, 
- à </t>
    </r>
    <r>
      <rPr>
        <b/>
        <sz val="10"/>
        <color theme="1"/>
        <rFont val="Arial"/>
        <family val="2"/>
      </rPr>
      <t>25 kW</t>
    </r>
    <r>
      <rPr>
        <sz val="10"/>
        <color theme="1"/>
        <rFont val="Arial"/>
        <family val="2"/>
      </rPr>
      <t xml:space="preserve"> pour une installation située sur les îles autres que la Grande Terre.</t>
    </r>
  </si>
  <si>
    <r>
      <rPr>
        <b/>
        <sz val="10"/>
        <color theme="1"/>
        <rFont val="Arial"/>
        <family val="2"/>
      </rPr>
      <t xml:space="preserve">Installation de 2ème catégorie: </t>
    </r>
    <r>
      <rPr>
        <sz val="10"/>
        <color theme="1"/>
        <rFont val="Arial"/>
        <family val="2"/>
      </rPr>
      <t xml:space="preserve">
Installation dont la puissance est inférieure:
- à </t>
    </r>
    <r>
      <rPr>
        <b/>
        <sz val="10"/>
        <color theme="1"/>
        <rFont val="Arial"/>
        <family val="2"/>
      </rPr>
      <t>250 kW</t>
    </r>
    <r>
      <rPr>
        <sz val="10"/>
        <color theme="1"/>
        <rFont val="Arial"/>
        <family val="2"/>
      </rPr>
      <t xml:space="preserve"> pour une installation située sur l'île de la Grande Terre, 
- à </t>
    </r>
    <r>
      <rPr>
        <b/>
        <sz val="10"/>
        <color theme="1"/>
        <rFont val="Arial"/>
        <family val="2"/>
      </rPr>
      <t>25 kW</t>
    </r>
    <r>
      <rPr>
        <sz val="10"/>
        <color theme="1"/>
        <rFont val="Arial"/>
        <family val="2"/>
      </rPr>
      <t xml:space="preserve"> pour une installation située sur les îles autres que la Grande Terre.</t>
    </r>
  </si>
  <si>
    <t>Détail en francs CFP des différents postes de coûts d’exploitation et de maintenance prévisionnels de l’installation (décomposition à ajuster par le pétitionnaire selon les particularités du projet)
Le détail des charges d’exploitation doit couvrir l'ensemble des dépenses durant la durée de vie du projet, notamment les frais de personnels, les pièces détachées, les assurances, les frais de gestion, les frais de renouvellement et de maintenance lourde, et le cas échéant les coûts de combustibles et de location du terrain </t>
  </si>
  <si>
    <t>X</t>
  </si>
  <si>
    <t>Y</t>
  </si>
  <si>
    <t>Charges d'exploitation (F CFP/kWh/an)</t>
  </si>
  <si>
    <t>Charges d'exploitation dépensées localement (F CFP/kWh/an)</t>
  </si>
  <si>
    <t>Investissement (F CFP)</t>
  </si>
  <si>
    <t>Investissement dépensé localement (F CFP/Wc)</t>
  </si>
  <si>
    <t>Cas spécifiques des installations rentrant dans le cadre des arrêtés tarifaires définis pour les installations photovoltaïques en autoconsommation à destination des particuliers et des entreprises ainsi que pour de la revente totale (installation sur bâtiment de puissance comprise entre 36 et 250 kWc):</t>
  </si>
  <si>
    <r>
      <t xml:space="preserve">Formulaire de demande d'autorisation d'exploiter à compléter et renvoyer signé accompagné d'un </t>
    </r>
    <r>
      <rPr>
        <b/>
        <sz val="10"/>
        <color theme="1"/>
        <rFont val="Arial"/>
        <family val="2"/>
      </rPr>
      <t>document certifiant l'accord du gestionnaire de réseau concerné</t>
    </r>
    <r>
      <rPr>
        <sz val="10"/>
        <color theme="1"/>
        <rFont val="Arial"/>
        <family val="2"/>
      </rPr>
      <t xml:space="preserve"> pour le raccordement de l'installation sur son réseau</t>
    </r>
  </si>
  <si>
    <r>
      <t xml:space="preserve">Les demandes relatives à des installations photovoltaïque de puissance supérieure ou égale à 36 kWc doivent également être accompagnées d'une </t>
    </r>
    <r>
      <rPr>
        <b/>
        <sz val="10"/>
        <color theme="1"/>
        <rFont val="Arial"/>
        <family val="2"/>
      </rPr>
      <t>attestation sur l’honneur de mise à disposition du bâtiment d’implantation signée par le propriétaire du bâtiment concerné</t>
    </r>
  </si>
  <si>
    <t>Montant acheté (et fabriqué) localement ou lié à de la main d'œuvre locale en F CFP/an</t>
  </si>
  <si>
    <t>Fixe</t>
  </si>
  <si>
    <r>
      <t>Autres charges d'exploitation (</t>
    </r>
    <r>
      <rPr>
        <i/>
        <sz val="10"/>
        <color theme="1"/>
        <rFont val="Arial"/>
        <family val="2"/>
      </rPr>
      <t>à préciser</t>
    </r>
    <r>
      <rPr>
        <sz val="10"/>
        <color theme="1"/>
        <rFont val="Arial"/>
        <family val="2"/>
      </rPr>
      <t>)</t>
    </r>
  </si>
  <si>
    <r>
      <t xml:space="preserve">Ce fichier Excel a pour but d'accueillir:
- la fiche synthétique de présentation du projet du pétionnaire située dans l'onglet "Fiche synthétique",
- la décomposition des charges d'exploitation et de maintenance prévisionnelles du projet du pétionnaire située dans l'onglet "Charges d'exploitation",
- la décomposition des coûts d'investissement et de démantèlement prévisionnels du projet du pétionnaire située dans l'onglet "Investissement",
Ces éléments sont à compléter selon le type de demande d'autorisation d'exploiter concerné (se référer à l'onglet "Check list" pour savoir si ces éléments sont applicables).
Le pétitionnaire doit respecter l'intégrité du modèle de plan d'affaires simplifié établi par la DIMENC en ne saisissant que les cellules prévues à cet effet. Un code couleur identifie les cellules que le pétitionnaire peut compléter et celles qui ne doivent pas être modifiées. 
Il est porté à l'attention du pétitionnaire que :
- les données doivent être renseignées en </t>
    </r>
    <r>
      <rPr>
        <u/>
        <sz val="10"/>
        <color theme="1"/>
        <rFont val="Arial"/>
        <family val="2"/>
      </rPr>
      <t>Francs courants</t>
    </r>
    <r>
      <rPr>
        <sz val="10"/>
        <color theme="1"/>
        <rFont val="Arial"/>
        <family val="2"/>
      </rPr>
      <t xml:space="preserve"> (valeurs nominales),
- les données doivent être renseignées en </t>
    </r>
    <r>
      <rPr>
        <u/>
        <sz val="10"/>
        <color theme="1"/>
        <rFont val="Arial"/>
        <family val="2"/>
      </rPr>
      <t>valeur positive</t>
    </r>
    <r>
      <rPr>
        <sz val="10"/>
        <color theme="1"/>
        <rFont val="Arial"/>
        <family val="2"/>
      </rPr>
      <t xml:space="preserve">, sauf si mention contraire,
- le modèle de plan d'affaires établi par la DIMENC prend en compte des </t>
    </r>
    <r>
      <rPr>
        <u/>
        <sz val="10"/>
        <color theme="1"/>
        <rFont val="Arial"/>
        <family val="2"/>
      </rPr>
      <t>exercices de 12 mois</t>
    </r>
    <r>
      <rPr>
        <sz val="10"/>
        <color theme="1"/>
        <rFont val="Arial"/>
        <family val="2"/>
      </rPr>
      <t xml:space="preserve">, le pétitionnaire devra donc s'y conformer au moment de synthétiser ses données dans le modèle simplifié. </t>
    </r>
  </si>
  <si>
    <t>DEMANDE D’AUTORISATION D’EXPLOITER
Installation photovoltaïque de 1ère catégorie en autoconsommation d'une puissance comprise entre 250 et 750 kWc</t>
  </si>
  <si>
    <r>
      <rPr>
        <i/>
        <u/>
        <sz val="10"/>
        <color theme="1"/>
        <rFont val="Calibri"/>
        <family val="2"/>
        <scheme val="minor"/>
      </rPr>
      <t>Textes de référence</t>
    </r>
    <r>
      <rPr>
        <i/>
        <sz val="10"/>
        <color theme="1"/>
        <rFont val="Calibri"/>
        <family val="2"/>
        <scheme val="minor"/>
      </rPr>
      <t xml:space="preserve"> :
- Délibération n°195 du 5 mars 2012 relative au système électrique de la Nouvelle-Calédonie
- Arrêté modifié n°2012-1283/GNC du 5 juin 2012 relatif à l’autorisation d’exploiter les installations de production électrique 
- Arrêté n° 2015-2737/GNC du 1er décembre 2015 fixant les conditions d’achat de l’électricité produite par les systèmes de production solaire individuel en autoconsommation des clients du réseau public de distribution bénéficiant d’un abonnement basse tension à usage domestique
- Arrêté modifié n° 2016-1047/GNC du 24 mai 2016 fixant les conditions d’achat de l’électricité produite par les systèmes de production solaire photovoltaïque en autoconsommation des clients du réseau public de distribution bénéficiant d’un abonnement basse tension à usage professionnel, des établissements d’enseignement et des organismes publics bénéficiant d’un abonnement moyenne tension et des entreprises bénéficiant d’un abonnement moyenne tension 
- Arrêté n° 2018-417/GNC du 27 février 2018 fixant les conditions d’achat de l’électricité produite par les systèmes de production solaire collectifs en autoconsommation des clients du réseau public de distribution bénéficiant d’un abonnement basse tension                                                                                        - Arrêté n° 2020-2215/GNC du 29 décembre 2020 fixant les conditions d'achats de l'électricité produite par les installations implantées sur bâtiment utilisant l'énergie solaire photovoltaïque de puissance inférieure à 250 kWc</t>
    </r>
  </si>
  <si>
    <r>
      <t xml:space="preserve">Demandeur </t>
    </r>
    <r>
      <rPr>
        <b/>
        <i/>
        <sz val="11"/>
        <color theme="1"/>
        <rFont val="Calibri"/>
        <family val="2"/>
        <scheme val="minor"/>
      </rPr>
      <t>(propriétaire de l'installation)</t>
    </r>
  </si>
  <si>
    <r>
      <t xml:space="preserve">Civilité </t>
    </r>
    <r>
      <rPr>
        <i/>
        <sz val="11"/>
        <color theme="0" tint="-0.34998626667073579"/>
        <rFont val="Calibri"/>
        <family val="2"/>
        <scheme val="minor"/>
      </rPr>
      <t>(menu déroulant)</t>
    </r>
  </si>
  <si>
    <t>Nom</t>
  </si>
  <si>
    <t>Prénom</t>
  </si>
  <si>
    <r>
      <t xml:space="preserve">Adresse de correspondance </t>
    </r>
    <r>
      <rPr>
        <i/>
        <sz val="11"/>
        <color theme="0" tint="-0.34998626667073579"/>
        <rFont val="Calibri"/>
        <family val="2"/>
        <scheme val="minor"/>
      </rPr>
      <t>(pour envoi du récépissé)</t>
    </r>
  </si>
  <si>
    <t>Code postal</t>
  </si>
  <si>
    <t>Commune</t>
  </si>
  <si>
    <t>Boîte postale</t>
  </si>
  <si>
    <t>Téléphone</t>
  </si>
  <si>
    <t>Email</t>
  </si>
  <si>
    <t>Installation de production</t>
  </si>
  <si>
    <t>Informations générales</t>
  </si>
  <si>
    <r>
      <t xml:space="preserve">Localisation </t>
    </r>
    <r>
      <rPr>
        <sz val="11"/>
        <color theme="0" tint="-0.34998626667073579"/>
        <rFont val="Calibri"/>
        <family val="2"/>
        <scheme val="minor"/>
      </rPr>
      <t>(</t>
    </r>
    <r>
      <rPr>
        <i/>
        <sz val="11"/>
        <color theme="0" tint="-0.34998626667073579"/>
        <rFont val="Calibri"/>
        <family val="2"/>
        <scheme val="minor"/>
      </rPr>
      <t>si différente de l'adresse d'envoi du récépissé)</t>
    </r>
  </si>
  <si>
    <t>Puissance totale de l’installation (kWc)</t>
  </si>
  <si>
    <t>Productible annuel estimé (kWh)</t>
  </si>
  <si>
    <t>Nom de l’installateur</t>
  </si>
  <si>
    <t>Montant estimé de l’investissement     
(en F CFP)</t>
  </si>
  <si>
    <t>Si oui, capacité du dispositif de stockage</t>
  </si>
  <si>
    <r>
      <t xml:space="preserve">Commentaires éventuels </t>
    </r>
    <r>
      <rPr>
        <i/>
        <sz val="11"/>
        <color theme="0" tint="-0.499984740745262"/>
        <rFont val="Calibri"/>
        <family val="2"/>
        <scheme val="minor"/>
      </rPr>
      <t/>
    </r>
  </si>
  <si>
    <t>Raccordement réseau</t>
  </si>
  <si>
    <r>
      <t>N° du ou des contrat(s) d’abonnement existant avec le gestionnaire de réseau de distribution</t>
    </r>
    <r>
      <rPr>
        <i/>
        <sz val="11"/>
        <color theme="0" tint="-0.34998626667073579"/>
        <rFont val="Calibri"/>
        <family val="2"/>
        <scheme val="minor"/>
      </rPr>
      <t/>
    </r>
  </si>
  <si>
    <r>
      <t>Nom du ou des titulaire(s) de l’abonnement existant avec le gestionnaire de réseau de distribution</t>
    </r>
    <r>
      <rPr>
        <i/>
        <sz val="11"/>
        <color theme="0" tint="-0.34998626667073579"/>
        <rFont val="Times New Roman"/>
        <family val="1"/>
      </rPr>
      <t/>
    </r>
  </si>
  <si>
    <t>Onduleur(s)</t>
  </si>
  <si>
    <t>Puissance nominale</t>
  </si>
  <si>
    <t>Modèle</t>
  </si>
  <si>
    <t>Marque</t>
  </si>
  <si>
    <t>Provenance</t>
  </si>
  <si>
    <t>Rendement</t>
  </si>
  <si>
    <t>Panneaux photovoltaïques</t>
  </si>
  <si>
    <t>Perte de rendement après 20 ans</t>
  </si>
  <si>
    <t>Inclinaison </t>
  </si>
  <si>
    <t xml:space="preserve">Orientation </t>
  </si>
  <si>
    <t>Surface (m²)</t>
  </si>
  <si>
    <t xml:space="preserve">Programme prévisionnel de réalisation des travaux </t>
  </si>
  <si>
    <t>Dates</t>
  </si>
  <si>
    <t>Travaux</t>
  </si>
  <si>
    <t>Fait à</t>
  </si>
  <si>
    <t>Le</t>
  </si>
  <si>
    <t>Signature</t>
  </si>
  <si>
    <t>Un document certifiant l'accord du gestionnaire de réseau concerné pour le raccordement de l'installation sur son réseau doit être annexé afin que le dossier soit pris en compte.
Si la puissance de l'installation est supérieure ou égale à 36 kWc, la demande doit également contenir une attestation sur l’honneur signée par le propriétaire du bâtiment de mise à disposition du bâtiment pour la réalisation de l’installation
Pour les installations collective, préciser pour chaque logements concernés la puissance souscrite et le type d'abonnement (annexe ci-jointe à compléter)</t>
  </si>
  <si>
    <r>
      <rPr>
        <u/>
        <sz val="11"/>
        <color theme="1"/>
        <rFont val="Calibri"/>
        <family val="2"/>
        <scheme val="minor"/>
      </rPr>
      <t>Ce dossier est à adresser au service Energie de la DIMENC, soit par</t>
    </r>
    <r>
      <rPr>
        <sz val="11"/>
        <color theme="1"/>
        <rFont val="Calibri"/>
        <family val="2"/>
        <scheme val="minor"/>
      </rPr>
      <t xml:space="preserve"> :
- voie postale : BP M2 - 98849 Nouméa Cedex,
- dépôt physique au 1 ter rue Unger à la Vallée du Tir à Nouméa,
- email à l'adresse: dimenc.dae-se@gouv.nc</t>
    </r>
  </si>
  <si>
    <t>Nouveau (N) ou Augmentation (A)</t>
  </si>
  <si>
    <t>Abonnement</t>
  </si>
  <si>
    <t>Titre du demandeur</t>
  </si>
  <si>
    <t>Bénéficiaire 
NOM Prénom</t>
  </si>
  <si>
    <t>Bénéficiaire 
Adresse</t>
  </si>
  <si>
    <t>Code Postal</t>
  </si>
  <si>
    <t>BP</t>
  </si>
  <si>
    <t>Commune BP</t>
  </si>
  <si>
    <t>Complément d'adresse</t>
  </si>
  <si>
    <t>Consommation 12 derniers mois (ou année pleine avant 1ère installation PV)</t>
  </si>
  <si>
    <t>Consommation 12 derniers mois sur DAE</t>
  </si>
  <si>
    <t>Qté annuelle autoconsommée estimée (kWh)</t>
  </si>
  <si>
    <t xml:space="preserve">Taux d’autoconsommation estimé </t>
  </si>
  <si>
    <r>
      <t xml:space="preserve">Energie du kit PV </t>
    </r>
    <r>
      <rPr>
        <b/>
        <sz val="10"/>
        <color indexed="10"/>
        <rFont val="Arial"/>
        <family val="2"/>
      </rPr>
      <t>(kWh)</t>
    </r>
  </si>
  <si>
    <r>
      <t xml:space="preserve">Puissance du kit PV </t>
    </r>
    <r>
      <rPr>
        <b/>
        <sz val="10"/>
        <color indexed="10"/>
        <rFont val="Arial"/>
        <family val="2"/>
      </rPr>
      <t>(Wc)</t>
    </r>
  </si>
  <si>
    <t>Verif rapport</t>
  </si>
  <si>
    <r>
      <t xml:space="preserve">Puissance souscrite </t>
    </r>
    <r>
      <rPr>
        <b/>
        <sz val="10"/>
        <color rgb="FFFF0000"/>
        <rFont val="Arial"/>
        <family val="2"/>
      </rPr>
      <t>(kVA)</t>
    </r>
  </si>
  <si>
    <t>Augmentation de PS dans les 6 derniers mois avant DAE</t>
  </si>
  <si>
    <t>Réseau</t>
  </si>
  <si>
    <t>Commentaire</t>
  </si>
  <si>
    <t>Installateur</t>
  </si>
  <si>
    <t>Montant estimé d'investissement (F CFP)</t>
  </si>
  <si>
    <t>Date de la demande</t>
  </si>
  <si>
    <t>Date de réception du dossier complet</t>
  </si>
  <si>
    <t>Année</t>
  </si>
  <si>
    <t>Temps de traitement de la demande</t>
  </si>
  <si>
    <t>Prix en F/Wc</t>
  </si>
  <si>
    <t>Nom du projet (si &gt; à 36 kWc)</t>
  </si>
  <si>
    <t>Propriétaire du bâtiment (si &gt; à 36 kWc)</t>
  </si>
  <si>
    <t>N° de parcelle cadastrale (si &gt; à 36 kWc)</t>
  </si>
  <si>
    <t>NIC (si &gt; à 36 kWc)</t>
  </si>
  <si>
    <t>Coordonnées X (si &gt; à 36 kWc)</t>
  </si>
  <si>
    <t>Coordonnées Y (si &gt; à 36 kWc)</t>
  </si>
  <si>
    <t>Nbre logement si collectif</t>
  </si>
  <si>
    <t>Attestation Propriétaire</t>
  </si>
  <si>
    <t>Attestation conformité</t>
  </si>
  <si>
    <t>Stockage</t>
  </si>
  <si>
    <t>Puissance stockage (kW)</t>
  </si>
  <si>
    <t>Onduleurs</t>
  </si>
  <si>
    <t xml:space="preserve"> </t>
  </si>
  <si>
    <t/>
  </si>
  <si>
    <r>
      <t>Coordonnées géographiques de l’installation sous le référentiel géodésique RGNC 91-93 et la projection Lambert NC</t>
    </r>
    <r>
      <rPr>
        <i/>
        <sz val="11"/>
        <color theme="0" tint="-0.34998626667073579"/>
        <rFont val="Calibri"/>
        <family val="2"/>
        <scheme val="minor"/>
      </rPr>
      <t/>
    </r>
  </si>
  <si>
    <r>
      <t>N° de parcelle cadastrale</t>
    </r>
    <r>
      <rPr>
        <i/>
        <sz val="11"/>
        <color theme="0" tint="-0.34998626667073579"/>
        <rFont val="Calibri"/>
        <family val="2"/>
        <scheme val="minor"/>
      </rPr>
      <t/>
    </r>
  </si>
  <si>
    <t>Consommation des 12 derniers mois ou prévision de consommation annuelle s'il s'agit d'un nouvel abonnement (kWh)</t>
  </si>
  <si>
    <r>
      <t>Quantité annuelle prévisionnelle d'électricité autoconsommée (kWh)</t>
    </r>
    <r>
      <rPr>
        <i/>
        <sz val="11"/>
        <color theme="0" tint="-0.499984740745262"/>
        <rFont val="Calibri"/>
        <family val="2"/>
        <scheme val="minor"/>
      </rPr>
      <t/>
    </r>
  </si>
  <si>
    <t>Taux d’autoconsommation estimé (%)</t>
  </si>
  <si>
    <t>Dispositif de stockage</t>
  </si>
  <si>
    <t>Gestionnaire de réseau de distribution</t>
  </si>
  <si>
    <t>Caractéristiques du ou des contrats d’abonnement pour l’approvisionnement en électricité</t>
  </si>
  <si>
    <t>Puissance souscrite (kVA)</t>
  </si>
  <si>
    <t>N</t>
  </si>
  <si>
    <t>Nom du Projet</t>
  </si>
  <si>
    <t>Propriétaire du bâtiment concerné par l'installation</t>
  </si>
  <si>
    <t>Civilité</t>
  </si>
  <si>
    <t>Numéro d'arrêté</t>
  </si>
  <si>
    <t>Date d'autorisation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</si>
</sst>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_ ;\-#,##0\ "/>
    <numFmt numFmtId="165" formatCode="#,##0.00_ ;\-#,##0.00\ "/>
    <numFmt numFmtId="166" formatCode="0.0%"/>
    <numFmt numFmtId="167" formatCode="_-* #,##0\ _€_-;\-* #,##0\ _€_-;_-* &quot;-&quot;??\ _€_-;_-@_-"/>
    <numFmt numFmtId="168" formatCode="_-* #,##0.0\ _€_-;\-* #,##0.0\ _€_-;_-* &quot;-&quot;??\ _€_-;_-@_-"/>
  </numFmts>
  <fonts count="41" x14ac:knownFonts="1">
    <font>
      <sz val="10"/>
      <name val="Arial"/>
    </font>
    <font>
      <sz val="11"/>
      <color theme="1"/>
      <name val="Calibri"/>
      <family val="2"/>
      <scheme val="minor"/>
    </font>
    <font>
      <sz val="10"/>
      <name val="Arial"/>
      <family val="2"/>
    </font>
    <font>
      <b/>
      <sz val="10"/>
      <name val="Arial"/>
      <family val="2"/>
    </font>
    <font>
      <sz val="8"/>
      <name val="Arial"/>
      <family val="2"/>
    </font>
    <font>
      <sz val="11"/>
      <color theme="1"/>
      <name val="Arial"/>
      <family val="2"/>
    </font>
    <font>
      <sz val="9"/>
      <color indexed="81"/>
      <name val="Tahoma"/>
      <family val="2"/>
    </font>
    <font>
      <sz val="10"/>
      <name val="Arial"/>
      <family val="2"/>
    </font>
    <font>
      <i/>
      <sz val="10"/>
      <name val="Arial"/>
      <family val="2"/>
    </font>
    <font>
      <sz val="10"/>
      <color theme="1"/>
      <name val="Arial"/>
      <family val="2"/>
    </font>
    <font>
      <b/>
      <sz val="10"/>
      <color theme="1"/>
      <name val="Arial"/>
      <family val="2"/>
    </font>
    <font>
      <i/>
      <sz val="14"/>
      <name val="Arial"/>
      <family val="2"/>
    </font>
    <font>
      <b/>
      <sz val="12"/>
      <color theme="2" tint="-0.499984740745262"/>
      <name val="Arial"/>
      <family val="2"/>
    </font>
    <font>
      <b/>
      <u/>
      <sz val="12"/>
      <color theme="2" tint="-0.499984740745262"/>
      <name val="Arial"/>
      <family val="2"/>
    </font>
    <font>
      <b/>
      <u/>
      <sz val="10"/>
      <name val="Arial"/>
      <family val="2"/>
    </font>
    <font>
      <b/>
      <i/>
      <sz val="10"/>
      <name val="Arial"/>
      <family val="2"/>
    </font>
    <font>
      <i/>
      <sz val="11"/>
      <name val="Arial"/>
      <family val="2"/>
    </font>
    <font>
      <i/>
      <sz val="10"/>
      <color theme="1"/>
      <name val="Arial"/>
      <family val="2"/>
    </font>
    <font>
      <u/>
      <sz val="10"/>
      <color theme="1"/>
      <name val="Arial"/>
      <family val="2"/>
    </font>
    <font>
      <u/>
      <sz val="10"/>
      <color theme="10"/>
      <name val="Arial"/>
      <family val="2"/>
    </font>
    <font>
      <u/>
      <sz val="10"/>
      <color theme="11"/>
      <name val="Arial"/>
      <family val="2"/>
    </font>
    <font>
      <sz val="9"/>
      <color rgb="FF000000"/>
      <name val="Tahoma"/>
      <family val="2"/>
    </font>
    <font>
      <i/>
      <sz val="9"/>
      <color rgb="FF000000"/>
      <name val="Tahoma"/>
      <family val="2"/>
    </font>
    <font>
      <sz val="10"/>
      <name val="Arial"/>
      <family val="2"/>
    </font>
    <font>
      <b/>
      <sz val="11"/>
      <color theme="1"/>
      <name val="Calibri"/>
      <family val="2"/>
      <scheme val="minor"/>
    </font>
    <font>
      <b/>
      <sz val="16"/>
      <color rgb="FF000000"/>
      <name val="Times New Roman"/>
      <family val="1"/>
    </font>
    <font>
      <i/>
      <sz val="10"/>
      <color theme="1"/>
      <name val="Calibri"/>
      <family val="2"/>
      <scheme val="minor"/>
    </font>
    <font>
      <i/>
      <u/>
      <sz val="10"/>
      <color theme="1"/>
      <name val="Calibri"/>
      <family val="2"/>
      <scheme val="minor"/>
    </font>
    <font>
      <b/>
      <i/>
      <sz val="11"/>
      <color theme="1"/>
      <name val="Calibri"/>
      <family val="2"/>
      <scheme val="minor"/>
    </font>
    <font>
      <sz val="11"/>
      <color theme="1"/>
      <name val="Calibri"/>
      <family val="2"/>
    </font>
    <font>
      <u/>
      <sz val="11"/>
      <color theme="1"/>
      <name val="Calibri"/>
      <family val="2"/>
      <scheme val="minor"/>
    </font>
    <font>
      <b/>
      <sz val="11"/>
      <color rgb="FFFF0000"/>
      <name val="Times New Roman"/>
      <family val="1"/>
    </font>
    <font>
      <sz val="11"/>
      <color rgb="FF000000"/>
      <name val="Calibri"/>
      <family val="2"/>
      <scheme val="minor"/>
    </font>
    <font>
      <b/>
      <sz val="10"/>
      <color indexed="10"/>
      <name val="Arial"/>
      <family val="2"/>
    </font>
    <font>
      <b/>
      <sz val="10"/>
      <color rgb="FFFF0000"/>
      <name val="Arial"/>
      <family val="2"/>
    </font>
    <font>
      <sz val="10"/>
      <color rgb="FFFF0000"/>
      <name val="Arial"/>
      <family val="2"/>
    </font>
    <font>
      <u/>
      <sz val="11"/>
      <color theme="10"/>
      <name val="Calibri"/>
      <family val="2"/>
      <scheme val="minor"/>
    </font>
    <font>
      <i/>
      <sz val="11"/>
      <color theme="0" tint="-0.34998626667073579"/>
      <name val="Calibri"/>
      <family val="2"/>
      <scheme val="minor"/>
    </font>
    <font>
      <sz val="11"/>
      <color theme="0" tint="-0.34998626667073579"/>
      <name val="Calibri"/>
      <family val="2"/>
      <scheme val="minor"/>
    </font>
    <font>
      <i/>
      <sz val="11"/>
      <color theme="0" tint="-0.34998626667073579"/>
      <name val="Times New Roman"/>
      <family val="1"/>
    </font>
    <font>
      <i/>
      <sz val="11"/>
      <color theme="0" tint="-0.499984740745262"/>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1"/>
        <bgColor indexed="64"/>
      </patternFill>
    </fill>
    <fill>
      <patternFill patternType="solid">
        <fgColor theme="0" tint="-0.14999847407452621"/>
        <bgColor indexed="64"/>
      </patternFill>
    </fill>
    <fill>
      <patternFill patternType="solid">
        <fgColor theme="9"/>
        <bgColor indexed="64"/>
      </patternFill>
    </fill>
    <fill>
      <patternFill patternType="solid">
        <fgColor theme="2" tint="-9.9978637043366805E-2"/>
        <bgColor indexed="64"/>
      </patternFill>
    </fill>
    <fill>
      <patternFill patternType="solid">
        <fgColor indexed="43"/>
        <bgColor indexed="64"/>
      </patternFill>
    </fill>
    <fill>
      <patternFill patternType="solid">
        <fgColor theme="9" tint="0.79998168889431442"/>
        <bgColor indexed="64"/>
      </patternFill>
    </fill>
    <fill>
      <patternFill patternType="solid">
        <fgColor theme="8" tint="0.79998168889431442"/>
        <bgColor indexed="64"/>
      </patternFill>
    </fill>
  </fills>
  <borders count="26">
    <border>
      <left/>
      <right/>
      <top/>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medium">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2004">
    <xf numFmtId="0" fontId="0" fillId="0" borderId="0"/>
    <xf numFmtId="43" fontId="2" fillId="0" borderId="0" applyFont="0" applyFill="0" applyBorder="0" applyAlignment="0" applyProtection="0"/>
    <xf numFmtId="9" fontId="2"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 fillId="0" borderId="0"/>
    <xf numFmtId="43" fontId="1" fillId="0" borderId="0" applyFont="0" applyFill="0" applyBorder="0" applyAlignment="0" applyProtection="0"/>
    <xf numFmtId="0" fontId="36" fillId="0" borderId="0" applyNumberFormat="0" applyFill="0" applyBorder="0" applyAlignment="0" applyProtection="0"/>
    <xf numFmtId="9" fontId="1" fillId="0" borderId="0" applyFont="0" applyFill="0" applyBorder="0" applyAlignment="0" applyProtection="0"/>
    <xf numFmtId="0" fontId="23" fillId="0" borderId="0"/>
    <xf numFmtId="43" fontId="1" fillId="0" borderId="0" applyFont="0" applyFill="0" applyBorder="0" applyAlignment="0" applyProtection="0"/>
    <xf numFmtId="0" fontId="2" fillId="0" borderId="0"/>
    <xf numFmtId="0" fontId="1" fillId="0" borderId="0"/>
    <xf numFmtId="43" fontId="2" fillId="0" borderId="0" applyFont="0" applyFill="0" applyBorder="0" applyAlignment="0" applyProtection="0"/>
    <xf numFmtId="0" fontId="2" fillId="0" borderId="0"/>
    <xf numFmtId="0" fontId="19" fillId="0" borderId="0" applyNumberFormat="0" applyFill="0" applyBorder="0" applyAlignment="0" applyProtection="0"/>
    <xf numFmtId="43" fontId="1" fillId="0" borderId="0" applyFont="0" applyFill="0" applyBorder="0" applyAlignment="0" applyProtection="0"/>
    <xf numFmtId="0" fontId="1"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0" fontId="36" fillId="0" borderId="0" applyNumberForma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2" fillId="0" borderId="0"/>
    <xf numFmtId="43" fontId="1" fillId="0" borderId="0" applyFont="0" applyFill="0" applyBorder="0" applyAlignment="0" applyProtection="0"/>
    <xf numFmtId="0" fontId="1"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2" fillId="0" borderId="0"/>
    <xf numFmtId="43" fontId="1" fillId="0" borderId="0" applyFont="0" applyFill="0" applyBorder="0" applyAlignment="0" applyProtection="0"/>
    <xf numFmtId="0" fontId="1"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186">
    <xf numFmtId="0" fontId="0" fillId="0" borderId="0" xfId="0"/>
    <xf numFmtId="0" fontId="3" fillId="0" borderId="0" xfId="0" applyFont="1" applyAlignment="1">
      <alignment horizontal="left"/>
    </xf>
    <xf numFmtId="0" fontId="5" fillId="2" borderId="0" xfId="0" applyFont="1" applyFill="1"/>
    <xf numFmtId="0" fontId="5" fillId="3" borderId="0" xfId="0" applyFont="1" applyFill="1"/>
    <xf numFmtId="164" fontId="5" fillId="4" borderId="0" xfId="1" applyNumberFormat="1" applyFont="1" applyFill="1"/>
    <xf numFmtId="0" fontId="7" fillId="0" borderId="0" xfId="0" applyFont="1"/>
    <xf numFmtId="0" fontId="9" fillId="2" borderId="11" xfId="0" applyFont="1" applyFill="1" applyBorder="1" applyAlignment="1">
      <alignment horizontal="left" indent="2"/>
    </xf>
    <xf numFmtId="164" fontId="9" fillId="3" borderId="11" xfId="1" applyNumberFormat="1" applyFont="1" applyFill="1" applyBorder="1"/>
    <xf numFmtId="164" fontId="9" fillId="0" borderId="0" xfId="1" applyNumberFormat="1" applyFont="1" applyFill="1"/>
    <xf numFmtId="166" fontId="9" fillId="4" borderId="11" xfId="2" applyNumberFormat="1" applyFont="1" applyFill="1" applyBorder="1" applyAlignment="1">
      <alignment horizontal="center"/>
    </xf>
    <xf numFmtId="164" fontId="9" fillId="4" borderId="11" xfId="0" applyNumberFormat="1" applyFont="1" applyFill="1" applyBorder="1"/>
    <xf numFmtId="164" fontId="10" fillId="4" borderId="11" xfId="0" applyNumberFormat="1" applyFont="1" applyFill="1" applyBorder="1"/>
    <xf numFmtId="166" fontId="10" fillId="4" borderId="11" xfId="2" applyNumberFormat="1" applyFont="1" applyFill="1" applyBorder="1" applyAlignment="1">
      <alignment horizontal="center"/>
    </xf>
    <xf numFmtId="0" fontId="12" fillId="0" borderId="0" xfId="0" applyFont="1" applyAlignment="1">
      <alignment horizontal="left"/>
    </xf>
    <xf numFmtId="0" fontId="2" fillId="0" borderId="0" xfId="0" applyFont="1"/>
    <xf numFmtId="0" fontId="14" fillId="0" borderId="0" xfId="0" applyFont="1" applyAlignment="1">
      <alignment horizontal="justify"/>
    </xf>
    <xf numFmtId="0" fontId="3" fillId="5" borderId="11" xfId="0" applyFont="1" applyFill="1" applyBorder="1" applyAlignment="1">
      <alignment horizontal="center" vertical="center"/>
    </xf>
    <xf numFmtId="0" fontId="9" fillId="2" borderId="11" xfId="0" applyFont="1" applyFill="1" applyBorder="1" applyAlignment="1">
      <alignment horizontal="left" wrapText="1" indent="2"/>
    </xf>
    <xf numFmtId="0" fontId="2" fillId="0" borderId="0" xfId="0" applyFont="1" applyAlignment="1">
      <alignment vertical="center"/>
    </xf>
    <xf numFmtId="0" fontId="16" fillId="0" borderId="0" xfId="0" applyFont="1" applyBorder="1" applyAlignment="1">
      <alignment vertical="top" wrapText="1"/>
    </xf>
    <xf numFmtId="0" fontId="8" fillId="0" borderId="0" xfId="0" applyFont="1" applyFill="1" applyBorder="1" applyAlignment="1">
      <alignment horizontal="left" vertical="top" wrapText="1"/>
    </xf>
    <xf numFmtId="0" fontId="0" fillId="0" borderId="0" xfId="0" applyFill="1"/>
    <xf numFmtId="0" fontId="9" fillId="2" borderId="14" xfId="0" applyFont="1" applyFill="1" applyBorder="1" applyAlignment="1">
      <alignment horizontal="left" indent="2"/>
    </xf>
    <xf numFmtId="0" fontId="0" fillId="0" borderId="11" xfId="0" applyBorder="1"/>
    <xf numFmtId="0" fontId="2" fillId="0" borderId="11" xfId="0" applyFont="1" applyBorder="1"/>
    <xf numFmtId="0" fontId="2" fillId="5" borderId="11" xfId="0" applyFont="1" applyFill="1" applyBorder="1" applyAlignment="1">
      <alignment horizontal="left" vertical="center" wrapText="1"/>
    </xf>
    <xf numFmtId="0" fontId="2" fillId="5" borderId="11" xfId="0" applyFont="1" applyFill="1" applyBorder="1" applyAlignment="1">
      <alignment horizontal="center" vertical="center" wrapText="1"/>
    </xf>
    <xf numFmtId="0" fontId="16" fillId="3" borderId="11" xfId="0" applyFont="1" applyFill="1" applyBorder="1" applyAlignment="1">
      <alignment vertical="top" wrapText="1"/>
    </xf>
    <xf numFmtId="0" fontId="2" fillId="6" borderId="11" xfId="0" applyFont="1" applyFill="1" applyBorder="1"/>
    <xf numFmtId="0" fontId="3" fillId="5" borderId="11" xfId="0" applyFont="1" applyFill="1" applyBorder="1" applyAlignment="1">
      <alignment horizontal="center" vertical="center" wrapText="1"/>
    </xf>
    <xf numFmtId="0" fontId="7" fillId="0" borderId="11" xfId="0" applyFont="1" applyBorder="1"/>
    <xf numFmtId="0" fontId="15" fillId="0" borderId="0" xfId="0" applyFont="1"/>
    <xf numFmtId="0" fontId="14" fillId="0" borderId="0" xfId="0" applyFont="1" applyAlignment="1">
      <alignment horizontal="left"/>
    </xf>
    <xf numFmtId="0" fontId="13" fillId="0" borderId="0" xfId="0" applyFont="1" applyAlignment="1">
      <alignment horizontal="left"/>
    </xf>
    <xf numFmtId="0" fontId="5" fillId="2" borderId="0" xfId="0" applyFont="1" applyFill="1" applyAlignment="1">
      <alignment vertical="top" wrapText="1"/>
    </xf>
    <xf numFmtId="0" fontId="0" fillId="0" borderId="11" xfId="0" applyFont="1" applyBorder="1"/>
    <xf numFmtId="165" fontId="9" fillId="4" borderId="11" xfId="0" applyNumberFormat="1" applyFont="1" applyFill="1" applyBorder="1"/>
    <xf numFmtId="164" fontId="9" fillId="2" borderId="11" xfId="1" applyNumberFormat="1" applyFont="1" applyFill="1" applyBorder="1"/>
    <xf numFmtId="0" fontId="9" fillId="2" borderId="0" xfId="0" applyFont="1" applyFill="1" applyAlignment="1">
      <alignment horizontal="left" vertical="top" wrapText="1"/>
    </xf>
    <xf numFmtId="0" fontId="14" fillId="0" borderId="0" xfId="0" applyFont="1" applyAlignment="1">
      <alignment horizontal="left" vertical="top" wrapText="1"/>
    </xf>
    <xf numFmtId="0" fontId="9" fillId="5" borderId="2" xfId="0" applyFont="1" applyFill="1" applyBorder="1" applyAlignment="1">
      <alignment horizontal="left" vertical="top" wrapText="1"/>
    </xf>
    <xf numFmtId="0" fontId="9" fillId="5" borderId="3" xfId="0" applyFont="1" applyFill="1" applyBorder="1" applyAlignment="1">
      <alignment horizontal="left" vertical="top" wrapText="1"/>
    </xf>
    <xf numFmtId="0" fontId="9" fillId="5" borderId="4" xfId="0" applyFont="1" applyFill="1" applyBorder="1" applyAlignment="1">
      <alignment horizontal="left" vertical="top" wrapText="1"/>
    </xf>
    <xf numFmtId="0" fontId="9" fillId="5" borderId="5"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5" borderId="6" xfId="0" applyFont="1" applyFill="1" applyBorder="1" applyAlignment="1">
      <alignment horizontal="left" vertical="top" wrapText="1"/>
    </xf>
    <xf numFmtId="0" fontId="9" fillId="5" borderId="7" xfId="0" applyFont="1" applyFill="1" applyBorder="1" applyAlignment="1">
      <alignment horizontal="left" vertical="top" wrapText="1"/>
    </xf>
    <xf numFmtId="0" fontId="9" fillId="5" borderId="8" xfId="0" applyFont="1" applyFill="1" applyBorder="1" applyAlignment="1">
      <alignment horizontal="left" vertical="top" wrapText="1"/>
    </xf>
    <xf numFmtId="0" fontId="9" fillId="5" borderId="1" xfId="0" applyFont="1" applyFill="1" applyBorder="1" applyAlignment="1">
      <alignment horizontal="left" vertical="top" wrapText="1"/>
    </xf>
    <xf numFmtId="0" fontId="8" fillId="5" borderId="2" xfId="0" applyFont="1" applyFill="1" applyBorder="1" applyAlignment="1">
      <alignment horizontal="left" vertical="top" wrapText="1"/>
    </xf>
    <xf numFmtId="0" fontId="8" fillId="5" borderId="3" xfId="0" applyFont="1" applyFill="1" applyBorder="1" applyAlignment="1">
      <alignment horizontal="left" vertical="top" wrapText="1"/>
    </xf>
    <xf numFmtId="0" fontId="8" fillId="5" borderId="4" xfId="0" applyFont="1" applyFill="1" applyBorder="1" applyAlignment="1">
      <alignment horizontal="left" vertical="top" wrapText="1"/>
    </xf>
    <xf numFmtId="0" fontId="8" fillId="5" borderId="5" xfId="0" applyFont="1" applyFill="1" applyBorder="1" applyAlignment="1">
      <alignment horizontal="left" vertical="top" wrapText="1"/>
    </xf>
    <xf numFmtId="0" fontId="8" fillId="5" borderId="0" xfId="0" applyFont="1" applyFill="1" applyBorder="1" applyAlignment="1">
      <alignment horizontal="left" vertical="top" wrapText="1"/>
    </xf>
    <xf numFmtId="0" fontId="8" fillId="5" borderId="6" xfId="0" applyFont="1" applyFill="1" applyBorder="1" applyAlignment="1">
      <alignment horizontal="left" vertical="top" wrapText="1"/>
    </xf>
    <xf numFmtId="0" fontId="8" fillId="5" borderId="7" xfId="0" applyFont="1" applyFill="1" applyBorder="1" applyAlignment="1">
      <alignment horizontal="left" vertical="top" wrapText="1"/>
    </xf>
    <xf numFmtId="0" fontId="8" fillId="5" borderId="8" xfId="0" applyFont="1" applyFill="1" applyBorder="1" applyAlignment="1">
      <alignment horizontal="left" vertical="top" wrapText="1"/>
    </xf>
    <xf numFmtId="0" fontId="8" fillId="5" borderId="1" xfId="0" applyFont="1" applyFill="1" applyBorder="1" applyAlignment="1">
      <alignment horizontal="left" vertical="top" wrapText="1"/>
    </xf>
    <xf numFmtId="0" fontId="1" fillId="0" borderId="0" xfId="32"/>
    <xf numFmtId="0" fontId="1" fillId="0" borderId="0" xfId="32" applyAlignment="1"/>
    <xf numFmtId="0" fontId="1" fillId="0" borderId="0" xfId="32" applyBorder="1" applyAlignment="1"/>
    <xf numFmtId="0" fontId="24" fillId="2" borderId="0" xfId="32" applyFont="1" applyFill="1" applyBorder="1" applyAlignment="1">
      <alignment horizontal="center"/>
    </xf>
    <xf numFmtId="0" fontId="1" fillId="10" borderId="11" xfId="32" applyFill="1" applyBorder="1" applyAlignment="1">
      <alignment horizontal="center" vertical="center" wrapText="1" shrinkToFit="1"/>
    </xf>
    <xf numFmtId="0" fontId="1" fillId="10" borderId="11" xfId="32" applyFill="1" applyBorder="1" applyAlignment="1">
      <alignment horizontal="left" vertical="center" wrapText="1" shrinkToFit="1"/>
    </xf>
    <xf numFmtId="0" fontId="2" fillId="10" borderId="11" xfId="32" applyFont="1" applyFill="1" applyBorder="1" applyAlignment="1">
      <alignment horizontal="center" vertical="center" wrapText="1" shrinkToFit="1"/>
    </xf>
    <xf numFmtId="0" fontId="1" fillId="10" borderId="11" xfId="32" applyFill="1" applyBorder="1" applyAlignment="1">
      <alignment horizontal="right" vertical="center" wrapText="1" shrinkToFit="1"/>
    </xf>
    <xf numFmtId="0" fontId="2" fillId="4" borderId="11" xfId="32" applyFont="1" applyFill="1" applyBorder="1" applyAlignment="1">
      <alignment horizontal="center" vertical="center" wrapText="1" shrinkToFit="1"/>
    </xf>
    <xf numFmtId="3" fontId="2" fillId="10" borderId="11" xfId="33" applyNumberFormat="1" applyFont="1" applyFill="1" applyBorder="1" applyAlignment="1">
      <alignment horizontal="center" vertical="center" wrapText="1" shrinkToFit="1"/>
    </xf>
    <xf numFmtId="167" fontId="2" fillId="10" borderId="11" xfId="33" applyNumberFormat="1" applyFont="1" applyFill="1" applyBorder="1" applyAlignment="1">
      <alignment horizontal="center" vertical="center" wrapText="1" shrinkToFit="1"/>
    </xf>
    <xf numFmtId="168" fontId="2" fillId="10" borderId="11" xfId="33" applyNumberFormat="1" applyFont="1" applyFill="1" applyBorder="1" applyAlignment="1">
      <alignment horizontal="center" vertical="center" wrapText="1" shrinkToFit="1"/>
    </xf>
    <xf numFmtId="167" fontId="2" fillId="4" borderId="11" xfId="33" applyNumberFormat="1" applyFont="1" applyFill="1" applyBorder="1" applyAlignment="1">
      <alignment horizontal="center" vertical="center" wrapText="1" shrinkToFit="1"/>
    </xf>
    <xf numFmtId="0" fontId="35" fillId="10" borderId="11" xfId="32" applyFont="1" applyFill="1" applyBorder="1" applyAlignment="1">
      <alignment horizontal="center" vertical="center" wrapText="1" shrinkToFit="1"/>
    </xf>
    <xf numFmtId="3" fontId="2" fillId="10" borderId="11" xfId="32" applyNumberFormat="1" applyFont="1" applyFill="1" applyBorder="1" applyAlignment="1">
      <alignment horizontal="center" vertical="center" wrapText="1" shrinkToFit="1"/>
    </xf>
    <xf numFmtId="14" fontId="2" fillId="4" borderId="11" xfId="32" applyNumberFormat="1" applyFont="1" applyFill="1" applyBorder="1" applyAlignment="1">
      <alignment horizontal="center" vertical="center" wrapText="1" shrinkToFit="1"/>
    </xf>
    <xf numFmtId="0" fontId="2" fillId="11" borderId="11" xfId="32" applyFont="1" applyFill="1" applyBorder="1" applyAlignment="1">
      <alignment horizontal="center" vertical="center" wrapText="1" shrinkToFit="1"/>
    </xf>
    <xf numFmtId="0" fontId="1" fillId="0" borderId="11" xfId="32" applyBorder="1" applyAlignment="1">
      <alignment vertical="center" wrapText="1"/>
    </xf>
    <xf numFmtId="0" fontId="1" fillId="0" borderId="11" xfId="32" applyBorder="1" applyAlignment="1">
      <alignment vertical="center"/>
    </xf>
    <xf numFmtId="0" fontId="3" fillId="0" borderId="11" xfId="32" applyFont="1" applyBorder="1" applyAlignment="1">
      <alignment horizontal="center" vertical="center" wrapText="1"/>
    </xf>
    <xf numFmtId="1" fontId="2" fillId="4" borderId="11" xfId="32" applyNumberFormat="1" applyFont="1" applyFill="1" applyBorder="1" applyAlignment="1">
      <alignment horizontal="center" vertical="center" wrapText="1" shrinkToFit="1"/>
    </xf>
    <xf numFmtId="0" fontId="1" fillId="0" borderId="11" xfId="32" applyBorder="1" applyAlignment="1">
      <alignment horizontal="center" vertical="center" wrapText="1"/>
    </xf>
    <xf numFmtId="0" fontId="2" fillId="12" borderId="11" xfId="32" applyFont="1" applyFill="1" applyBorder="1" applyAlignment="1">
      <alignment horizontal="center" vertical="center" wrapText="1"/>
    </xf>
    <xf numFmtId="167" fontId="1" fillId="0" borderId="11" xfId="33" applyNumberFormat="1" applyFont="1" applyBorder="1" applyAlignment="1">
      <alignment horizontal="center"/>
    </xf>
    <xf numFmtId="167" fontId="2" fillId="0" borderId="11" xfId="33" applyNumberFormat="1" applyFont="1" applyBorder="1" applyAlignment="1">
      <alignment horizontal="center"/>
    </xf>
    <xf numFmtId="167" fontId="1" fillId="0" borderId="11" xfId="33" applyNumberFormat="1" applyFont="1" applyBorder="1"/>
    <xf numFmtId="167" fontId="35" fillId="0" borderId="17" xfId="33" applyNumberFormat="1" applyFont="1" applyBorder="1" applyAlignment="1">
      <alignment vertical="center"/>
    </xf>
    <xf numFmtId="167" fontId="1" fillId="0" borderId="11" xfId="33" applyNumberFormat="1" applyFont="1" applyBorder="1" applyAlignment="1">
      <alignment horizontal="center" vertical="center"/>
    </xf>
    <xf numFmtId="1" fontId="1" fillId="0" borderId="11" xfId="33" applyNumberFormat="1" applyFont="1" applyBorder="1" applyAlignment="1">
      <alignment horizontal="right"/>
    </xf>
    <xf numFmtId="9" fontId="1" fillId="0" borderId="11" xfId="35" applyFont="1" applyBorder="1"/>
    <xf numFmtId="0" fontId="1" fillId="0" borderId="11" xfId="33" applyNumberFormat="1" applyFont="1" applyBorder="1" applyAlignment="1">
      <alignment horizontal="left"/>
    </xf>
    <xf numFmtId="0" fontId="2" fillId="0" borderId="11" xfId="33" applyNumberFormat="1" applyFont="1" applyBorder="1" applyAlignment="1">
      <alignment horizontal="center"/>
    </xf>
    <xf numFmtId="0" fontId="1" fillId="0" borderId="11" xfId="33" applyNumberFormat="1" applyFont="1" applyBorder="1"/>
    <xf numFmtId="0" fontId="1" fillId="0" borderId="11" xfId="33" applyNumberFormat="1" applyFont="1" applyBorder="1" applyAlignment="1">
      <alignment horizontal="center"/>
    </xf>
    <xf numFmtId="0" fontId="2" fillId="0" borderId="11" xfId="33" applyNumberFormat="1" applyFont="1" applyBorder="1"/>
    <xf numFmtId="0" fontId="2" fillId="12" borderId="17" xfId="36" applyFont="1" applyFill="1" applyBorder="1" applyAlignment="1">
      <alignment horizontal="center" vertical="center" wrapText="1"/>
    </xf>
    <xf numFmtId="0" fontId="2" fillId="12" borderId="14" xfId="36" applyFont="1" applyFill="1" applyBorder="1" applyAlignment="1">
      <alignment horizontal="center" vertical="center" wrapText="1"/>
    </xf>
    <xf numFmtId="0" fontId="32" fillId="0" borderId="11" xfId="32" applyFont="1" applyBorder="1" applyAlignment="1">
      <alignment horizontal="center"/>
    </xf>
    <xf numFmtId="0" fontId="32" fillId="0" borderId="15" xfId="32" applyFont="1" applyBorder="1" applyAlignment="1">
      <alignment horizontal="center"/>
    </xf>
    <xf numFmtId="0" fontId="32" fillId="0" borderId="9" xfId="32" applyFont="1" applyBorder="1" applyAlignment="1">
      <alignment horizontal="center"/>
    </xf>
    <xf numFmtId="0" fontId="32" fillId="0" borderId="16" xfId="32" applyFont="1" applyBorder="1" applyAlignment="1">
      <alignment horizontal="center"/>
    </xf>
    <xf numFmtId="0" fontId="24" fillId="8" borderId="15" xfId="32" applyFont="1" applyFill="1" applyBorder="1" applyAlignment="1">
      <alignment horizontal="center"/>
    </xf>
    <xf numFmtId="0" fontId="24" fillId="8" borderId="9" xfId="32" applyFont="1" applyFill="1" applyBorder="1" applyAlignment="1">
      <alignment horizontal="center"/>
    </xf>
    <xf numFmtId="0" fontId="24" fillId="8" borderId="16" xfId="32" applyFont="1" applyFill="1" applyBorder="1" applyAlignment="1">
      <alignment horizontal="center"/>
    </xf>
    <xf numFmtId="0" fontId="1" fillId="7" borderId="11" xfId="32" applyFill="1" applyBorder="1" applyAlignment="1">
      <alignment horizontal="center"/>
    </xf>
    <xf numFmtId="0" fontId="1" fillId="7" borderId="15" xfId="32" applyFill="1" applyBorder="1" applyAlignment="1">
      <alignment horizontal="center"/>
    </xf>
    <xf numFmtId="0" fontId="1" fillId="7" borderId="9" xfId="32" applyFill="1" applyBorder="1" applyAlignment="1">
      <alignment horizontal="center"/>
    </xf>
    <xf numFmtId="0" fontId="1" fillId="7" borderId="16" xfId="32" applyFill="1" applyBorder="1" applyAlignment="1">
      <alignment horizontal="center"/>
    </xf>
    <xf numFmtId="0" fontId="1" fillId="0" borderId="11" xfId="32" applyBorder="1" applyAlignment="1">
      <alignment vertical="center" wrapText="1"/>
    </xf>
    <xf numFmtId="0" fontId="1" fillId="0" borderId="15" xfId="32" applyBorder="1" applyAlignment="1">
      <alignment horizontal="left" vertical="center" wrapText="1"/>
    </xf>
    <xf numFmtId="0" fontId="1" fillId="0" borderId="9" xfId="32" applyBorder="1" applyAlignment="1">
      <alignment horizontal="left" vertical="center" wrapText="1"/>
    </xf>
    <xf numFmtId="0" fontId="1" fillId="0" borderId="16" xfId="32" applyBorder="1" applyAlignment="1">
      <alignment horizontal="left" vertical="center" wrapText="1"/>
    </xf>
    <xf numFmtId="0" fontId="1" fillId="0" borderId="11" xfId="32" applyBorder="1" applyAlignment="1">
      <alignment horizontal="left" vertical="center"/>
    </xf>
    <xf numFmtId="0" fontId="29" fillId="0" borderId="15" xfId="32" applyFont="1" applyBorder="1" applyAlignment="1">
      <alignment horizontal="left" vertical="center"/>
    </xf>
    <xf numFmtId="0" fontId="1" fillId="0" borderId="9" xfId="32" applyBorder="1" applyAlignment="1">
      <alignment horizontal="left" vertical="center"/>
    </xf>
    <xf numFmtId="0" fontId="1" fillId="0" borderId="16" xfId="32" applyBorder="1" applyAlignment="1">
      <alignment horizontal="left" vertical="center"/>
    </xf>
    <xf numFmtId="0" fontId="29" fillId="0" borderId="9" xfId="32" applyFont="1" applyBorder="1" applyAlignment="1">
      <alignment horizontal="left" vertical="center"/>
    </xf>
    <xf numFmtId="0" fontId="29" fillId="0" borderId="16" xfId="32" applyFont="1" applyBorder="1" applyAlignment="1">
      <alignment horizontal="left" vertical="center"/>
    </xf>
    <xf numFmtId="168" fontId="1" fillId="0" borderId="11" xfId="33" applyNumberFormat="1" applyFont="1" applyBorder="1" applyAlignment="1">
      <alignment horizontal="left" vertical="center"/>
    </xf>
    <xf numFmtId="0" fontId="1" fillId="0" borderId="0" xfId="32" applyAlignment="1">
      <alignment horizontal="left" vertical="top" wrapText="1"/>
    </xf>
    <xf numFmtId="14" fontId="1" fillId="0" borderId="11" xfId="32" applyNumberFormat="1" applyBorder="1" applyAlignment="1">
      <alignment horizontal="left" vertical="center"/>
    </xf>
    <xf numFmtId="0" fontId="1" fillId="0" borderId="15" xfId="32" applyBorder="1" applyAlignment="1">
      <alignment horizontal="left" vertical="center"/>
    </xf>
    <xf numFmtId="0" fontId="31" fillId="0" borderId="19" xfId="32" applyFont="1" applyBorder="1" applyAlignment="1">
      <alignment horizontal="left" vertical="center" wrapText="1"/>
    </xf>
    <xf numFmtId="0" fontId="31" fillId="0" borderId="20" xfId="32" applyFont="1" applyBorder="1" applyAlignment="1">
      <alignment horizontal="left" vertical="center" wrapText="1"/>
    </xf>
    <xf numFmtId="0" fontId="31" fillId="0" borderId="21" xfId="32" applyFont="1" applyBorder="1" applyAlignment="1">
      <alignment horizontal="left" vertical="center" wrapText="1"/>
    </xf>
    <xf numFmtId="0" fontId="31" fillId="0" borderId="24" xfId="32" applyFont="1" applyBorder="1" applyAlignment="1">
      <alignment horizontal="left" vertical="center" wrapText="1"/>
    </xf>
    <xf numFmtId="0" fontId="31" fillId="0" borderId="10" xfId="32" applyFont="1" applyBorder="1" applyAlignment="1">
      <alignment horizontal="left" vertical="center" wrapText="1"/>
    </xf>
    <xf numFmtId="0" fontId="31" fillId="0" borderId="25" xfId="32" applyFont="1" applyBorder="1" applyAlignment="1">
      <alignment horizontal="left" vertical="center" wrapText="1"/>
    </xf>
    <xf numFmtId="14" fontId="1" fillId="2" borderId="15" xfId="32" applyNumberFormat="1" applyFont="1" applyFill="1" applyBorder="1" applyAlignment="1">
      <alignment horizontal="left" vertical="center"/>
    </xf>
    <xf numFmtId="14" fontId="1" fillId="2" borderId="9" xfId="32" applyNumberFormat="1" applyFont="1" applyFill="1" applyBorder="1" applyAlignment="1">
      <alignment horizontal="left" vertical="center"/>
    </xf>
    <xf numFmtId="14" fontId="1" fillId="2" borderId="16" xfId="32" applyNumberFormat="1" applyFont="1" applyFill="1" applyBorder="1" applyAlignment="1">
      <alignment horizontal="left" vertical="center"/>
    </xf>
    <xf numFmtId="0" fontId="1" fillId="2" borderId="19" xfId="32" applyFont="1" applyFill="1" applyBorder="1" applyAlignment="1">
      <alignment horizontal="left" vertical="center"/>
    </xf>
    <xf numFmtId="0" fontId="1" fillId="2" borderId="20" xfId="32" applyFont="1" applyFill="1" applyBorder="1" applyAlignment="1">
      <alignment horizontal="left" vertical="center"/>
    </xf>
    <xf numFmtId="0" fontId="1" fillId="2" borderId="21" xfId="32" applyFont="1" applyFill="1" applyBorder="1" applyAlignment="1">
      <alignment horizontal="left" vertical="center"/>
    </xf>
    <xf numFmtId="0" fontId="1" fillId="2" borderId="22" xfId="32" applyFont="1" applyFill="1" applyBorder="1" applyAlignment="1">
      <alignment horizontal="left" vertical="center"/>
    </xf>
    <xf numFmtId="0" fontId="1" fillId="2" borderId="0" xfId="32" applyFont="1" applyFill="1" applyBorder="1" applyAlignment="1">
      <alignment horizontal="left" vertical="center"/>
    </xf>
    <xf numFmtId="0" fontId="1" fillId="2" borderId="23" xfId="32" applyFont="1" applyFill="1" applyBorder="1" applyAlignment="1">
      <alignment horizontal="left" vertical="center"/>
    </xf>
    <xf numFmtId="0" fontId="1" fillId="2" borderId="24" xfId="32" applyFont="1" applyFill="1" applyBorder="1" applyAlignment="1">
      <alignment horizontal="left" vertical="center"/>
    </xf>
    <xf numFmtId="0" fontId="1" fillId="2" borderId="10" xfId="32" applyFont="1" applyFill="1" applyBorder="1" applyAlignment="1">
      <alignment horizontal="left" vertical="center"/>
    </xf>
    <xf numFmtId="0" fontId="1" fillId="2" borderId="25" xfId="32" applyFont="1" applyFill="1" applyBorder="1" applyAlignment="1">
      <alignment horizontal="left" vertical="center"/>
    </xf>
    <xf numFmtId="0" fontId="1" fillId="2" borderId="11" xfId="32" applyFont="1" applyFill="1" applyBorder="1" applyAlignment="1">
      <alignment horizontal="left" vertical="center"/>
    </xf>
    <xf numFmtId="0" fontId="1" fillId="2" borderId="15" xfId="32" applyFont="1" applyFill="1" applyBorder="1" applyAlignment="1">
      <alignment horizontal="left" vertical="center"/>
    </xf>
    <xf numFmtId="0" fontId="1" fillId="2" borderId="9" xfId="32" applyFont="1" applyFill="1" applyBorder="1" applyAlignment="1">
      <alignment horizontal="left" vertical="center"/>
    </xf>
    <xf numFmtId="0" fontId="1" fillId="2" borderId="16" xfId="32" applyFont="1" applyFill="1" applyBorder="1" applyAlignment="1">
      <alignment horizontal="left" vertical="center"/>
    </xf>
    <xf numFmtId="0" fontId="25" fillId="5" borderId="2" xfId="32" applyFont="1" applyFill="1" applyBorder="1" applyAlignment="1">
      <alignment horizontal="center" vertical="center" wrapText="1"/>
    </xf>
    <xf numFmtId="0" fontId="25" fillId="5" borderId="3" xfId="32" applyFont="1" applyFill="1" applyBorder="1" applyAlignment="1">
      <alignment horizontal="center" vertical="center"/>
    </xf>
    <xf numFmtId="0" fontId="25" fillId="5" borderId="4" xfId="32" applyFont="1" applyFill="1" applyBorder="1" applyAlignment="1">
      <alignment horizontal="center" vertical="center"/>
    </xf>
    <xf numFmtId="0" fontId="25" fillId="5" borderId="7" xfId="32" applyFont="1" applyFill="1" applyBorder="1" applyAlignment="1">
      <alignment horizontal="center" vertical="center"/>
    </xf>
    <xf numFmtId="0" fontId="25" fillId="5" borderId="8" xfId="32" applyFont="1" applyFill="1" applyBorder="1" applyAlignment="1">
      <alignment horizontal="center" vertical="center"/>
    </xf>
    <xf numFmtId="0" fontId="25" fillId="5" borderId="1" xfId="32" applyFont="1" applyFill="1" applyBorder="1" applyAlignment="1">
      <alignment horizontal="center" vertical="center"/>
    </xf>
    <xf numFmtId="0" fontId="26" fillId="9" borderId="12" xfId="32" applyFont="1" applyFill="1" applyBorder="1" applyAlignment="1">
      <alignment horizontal="left" vertical="center" wrapText="1"/>
    </xf>
    <xf numFmtId="0" fontId="26" fillId="9" borderId="18" xfId="32" applyFont="1" applyFill="1" applyBorder="1" applyAlignment="1">
      <alignment horizontal="left" vertical="center" wrapText="1"/>
    </xf>
    <xf numFmtId="0" fontId="26" fillId="9" borderId="13" xfId="32" applyFont="1" applyFill="1" applyBorder="1" applyAlignment="1">
      <alignment horizontal="left" vertical="center" wrapText="1"/>
    </xf>
    <xf numFmtId="0" fontId="24" fillId="8" borderId="11" xfId="32" applyFont="1" applyFill="1" applyBorder="1" applyAlignment="1">
      <alignment horizontal="center"/>
    </xf>
    <xf numFmtId="0" fontId="1" fillId="0" borderId="11" xfId="32" applyBorder="1" applyAlignment="1" applyProtection="1">
      <alignment horizontal="left" vertical="center"/>
      <protection locked="0"/>
    </xf>
    <xf numFmtId="0" fontId="36" fillId="0" borderId="11" xfId="34" applyBorder="1" applyAlignment="1" applyProtection="1">
      <alignment horizontal="left" vertical="center"/>
      <protection locked="0"/>
    </xf>
    <xf numFmtId="0" fontId="1" fillId="0" borderId="15" xfId="32" applyBorder="1" applyAlignment="1" applyProtection="1">
      <alignment horizontal="left" vertical="center"/>
      <protection locked="0"/>
    </xf>
    <xf numFmtId="0" fontId="1" fillId="0" borderId="9" xfId="32" applyBorder="1" applyAlignment="1" applyProtection="1">
      <alignment horizontal="left" vertical="center"/>
      <protection locked="0"/>
    </xf>
    <xf numFmtId="0" fontId="1" fillId="0" borderId="16" xfId="32" applyBorder="1" applyAlignment="1" applyProtection="1">
      <alignment horizontal="left" vertical="center"/>
      <protection locked="0"/>
    </xf>
    <xf numFmtId="0" fontId="1" fillId="0" borderId="11" xfId="32" applyFill="1" applyBorder="1" applyAlignment="1">
      <alignment vertical="center" wrapText="1"/>
    </xf>
    <xf numFmtId="43" fontId="1" fillId="0" borderId="11" xfId="33" applyNumberFormat="1" applyFont="1" applyBorder="1" applyAlignment="1">
      <alignment horizontal="left" vertical="center"/>
    </xf>
    <xf numFmtId="43" fontId="1" fillId="0" borderId="11" xfId="33" applyNumberFormat="1" applyFont="1" applyFill="1" applyBorder="1" applyAlignment="1">
      <alignment horizontal="left" vertical="center"/>
    </xf>
    <xf numFmtId="3" fontId="1" fillId="0" borderId="15" xfId="32" applyNumberFormat="1" applyBorder="1" applyAlignment="1">
      <alignment horizontal="left" vertical="center"/>
    </xf>
    <xf numFmtId="3" fontId="1" fillId="0" borderId="9" xfId="32" applyNumberFormat="1" applyBorder="1" applyAlignment="1">
      <alignment horizontal="left" vertical="center"/>
    </xf>
    <xf numFmtId="3" fontId="1" fillId="0" borderId="16" xfId="32" applyNumberFormat="1" applyBorder="1" applyAlignment="1">
      <alignment horizontal="left" vertical="center"/>
    </xf>
    <xf numFmtId="0" fontId="40" fillId="0" borderId="15" xfId="32" applyFont="1" applyBorder="1" applyAlignment="1">
      <alignment vertical="center" wrapText="1"/>
    </xf>
    <xf numFmtId="0" fontId="40" fillId="0" borderId="9" xfId="32" applyFont="1" applyBorder="1" applyAlignment="1">
      <alignment vertical="center" wrapText="1"/>
    </xf>
    <xf numFmtId="0" fontId="40" fillId="0" borderId="16" xfId="32" applyFont="1" applyBorder="1" applyAlignment="1">
      <alignment vertical="center" wrapText="1"/>
    </xf>
    <xf numFmtId="0" fontId="1" fillId="0" borderId="15" xfId="32" applyBorder="1" applyAlignment="1">
      <alignment horizontal="center"/>
    </xf>
    <xf numFmtId="0" fontId="1" fillId="0" borderId="9" xfId="32" applyBorder="1" applyAlignment="1">
      <alignment horizontal="center"/>
    </xf>
    <xf numFmtId="0" fontId="1" fillId="0" borderId="16" xfId="32" applyBorder="1" applyAlignment="1">
      <alignment horizontal="center"/>
    </xf>
    <xf numFmtId="0" fontId="1" fillId="0" borderId="11" xfId="32" applyBorder="1" applyAlignment="1">
      <alignment horizontal="left" vertical="center" wrapText="1"/>
    </xf>
    <xf numFmtId="0" fontId="1" fillId="0" borderId="15" xfId="32" applyBorder="1" applyAlignment="1">
      <alignment vertical="center" wrapText="1"/>
    </xf>
    <xf numFmtId="0" fontId="1" fillId="0" borderId="9" xfId="32" applyBorder="1" applyAlignment="1">
      <alignment vertical="center" wrapText="1"/>
    </xf>
    <xf numFmtId="0" fontId="1" fillId="0" borderId="16" xfId="32" applyBorder="1" applyAlignment="1">
      <alignment vertical="center" wrapText="1"/>
    </xf>
    <xf numFmtId="0" fontId="24" fillId="8" borderId="11" xfId="63" applyFont="1" applyFill="1" applyBorder="1" applyAlignment="1">
      <alignment horizontal="center"/>
    </xf>
    <xf numFmtId="0" fontId="1" fillId="0" borderId="9" xfId="63" applyBorder="1" applyAlignment="1" applyProtection="1">
      <alignment horizontal="left" vertical="center"/>
      <protection locked="0"/>
    </xf>
    <xf numFmtId="0" fontId="1" fillId="0" borderId="16" xfId="63" applyBorder="1" applyAlignment="1">
      <alignment horizontal="left" vertical="center"/>
    </xf>
    <xf numFmtId="0" fontId="1" fillId="0" borderId="11" xfId="63" applyBorder="1" applyAlignment="1" applyProtection="1">
      <alignment horizontal="left" vertical="center"/>
      <protection locked="0"/>
    </xf>
    <xf numFmtId="0" fontId="1" fillId="0" borderId="15" xfId="63" applyBorder="1" applyAlignment="1">
      <alignment horizontal="left" vertical="center"/>
    </xf>
    <xf numFmtId="0" fontId="1" fillId="0" borderId="9" xfId="63" applyBorder="1" applyAlignment="1">
      <alignment horizontal="left" vertical="center"/>
    </xf>
    <xf numFmtId="0" fontId="1" fillId="0" borderId="15" xfId="63" applyBorder="1" applyAlignment="1" applyProtection="1">
      <alignment horizontal="left" vertical="center"/>
      <protection locked="0"/>
    </xf>
    <xf numFmtId="0" fontId="36" fillId="0" borderId="11" xfId="49" applyBorder="1" applyAlignment="1" applyProtection="1">
      <alignment horizontal="left" vertical="center"/>
      <protection locked="0"/>
    </xf>
    <xf numFmtId="0" fontId="1" fillId="0" borderId="16" xfId="63" applyBorder="1" applyAlignment="1" applyProtection="1">
      <alignment horizontal="left" vertical="center"/>
      <protection locked="0"/>
    </xf>
    <xf numFmtId="0" fontId="24" fillId="2" borderId="0" xfId="63" applyFont="1" applyFill="1" applyBorder="1" applyAlignment="1">
      <alignment horizontal="center"/>
    </xf>
    <xf numFmtId="0" fontId="1" fillId="0" borderId="11" xfId="63" applyBorder="1" applyAlignment="1">
      <alignment vertical="center" wrapText="1"/>
    </xf>
    <xf numFmtId="0" fontId="1" fillId="0" borderId="11" xfId="63" applyBorder="1" applyAlignment="1">
      <alignment vertical="center"/>
    </xf>
    <xf numFmtId="14" fontId="2" fillId="4" borderId="11" xfId="84" applyNumberFormat="1" applyFont="1" applyFill="1" applyBorder="1" applyAlignment="1">
      <alignment horizontal="center" vertical="center" wrapText="1" shrinkToFit="1"/>
    </xf>
  </cellXfs>
  <cellStyles count="42004">
    <cellStyle name="Lien hypertexte 2" xfId="49"/>
    <cellStyle name="Lien hypertexte 3" xfId="42"/>
    <cellStyle name="Lien hypertexte 4" xfId="34"/>
    <cellStyle name="Lien hypertexte visité" xfId="3" builtinId="9" hidden="1"/>
    <cellStyle name="Lien hypertexte visité" xfId="4" builtinId="9" hidden="1"/>
    <cellStyle name="Lien hypertexte visité" xfId="5" builtinId="9" hidden="1"/>
    <cellStyle name="Lien hypertexte visité" xfId="6" builtinId="9" hidden="1"/>
    <cellStyle name="Lien hypertexte visité" xfId="7" builtinId="9" hidden="1"/>
    <cellStyle name="Lien hypertexte visité" xfId="8" builtinId="9" hidden="1"/>
    <cellStyle name="Lien hypertexte visité" xfId="9" builtinId="9" hidden="1"/>
    <cellStyle name="Lien hypertexte visité" xfId="10" builtinId="9" hidden="1"/>
    <cellStyle name="Lien hypertexte visité" xfId="11" builtinId="9" hidden="1"/>
    <cellStyle name="Lien hypertexte visité" xfId="12" builtinId="9" hidden="1"/>
    <cellStyle name="Lien hypertexte visité" xfId="13" builtinId="9" hidden="1"/>
    <cellStyle name="Lien hypertexte visité" xfId="14" builtinId="9" hidden="1"/>
    <cellStyle name="Lien hypertexte visité" xfId="15" builtinId="9" hidden="1"/>
    <cellStyle name="Lien hypertexte visité" xfId="16" builtinId="9" hidden="1"/>
    <cellStyle name="Lien hypertexte visité" xfId="17" builtinId="9" hidden="1"/>
    <cellStyle name="Lien hypertexte visité" xfId="18" builtinId="9" hidden="1"/>
    <cellStyle name="Lien hypertexte visité" xfId="19" builtinId="9" hidden="1"/>
    <cellStyle name="Lien hypertexte visité" xfId="20" builtinId="9" hidden="1"/>
    <cellStyle name="Lien hypertexte visité" xfId="21" builtinId="9" hidden="1"/>
    <cellStyle name="Lien hypertexte visité" xfId="22" builtinId="9" hidden="1"/>
    <cellStyle name="Lien hypertexte visité" xfId="23" builtinId="9" hidden="1"/>
    <cellStyle name="Lien hypertexte visité" xfId="24" builtinId="9" hidden="1"/>
    <cellStyle name="Lien hypertexte visité" xfId="25" builtinId="9" hidden="1"/>
    <cellStyle name="Lien hypertexte visité" xfId="26" builtinId="9" hidden="1"/>
    <cellStyle name="Lien hypertexte visité" xfId="27" builtinId="9" hidden="1"/>
    <cellStyle name="Lien hypertexte visité" xfId="28" builtinId="9" hidden="1"/>
    <cellStyle name="Lien hypertexte visité" xfId="29" builtinId="9" hidden="1"/>
    <cellStyle name="Lien hypertexte visité" xfId="30" builtinId="9" hidden="1"/>
    <cellStyle name="Lien hypertexte visité" xfId="31" builtinId="9" hidden="1"/>
    <cellStyle name="Milliers" xfId="1" builtinId="3"/>
    <cellStyle name="Milliers 10" xfId="67"/>
    <cellStyle name="Milliers 10 10" xfId="1579"/>
    <cellStyle name="Milliers 10 10 2" xfId="3906"/>
    <cellStyle name="Milliers 10 10 2 2" xfId="8749"/>
    <cellStyle name="Milliers 10 10 2 2 2" xfId="19074"/>
    <cellStyle name="Milliers 10 10 2 2 2 2" xfId="39922"/>
    <cellStyle name="Milliers 10 10 2 2 3" xfId="29608"/>
    <cellStyle name="Milliers 10 10 2 3" xfId="14229"/>
    <cellStyle name="Milliers 10 10 2 3 2" xfId="35079"/>
    <cellStyle name="Milliers 10 10 2 4" xfId="24765"/>
    <cellStyle name="Milliers 10 10 3" xfId="6433"/>
    <cellStyle name="Milliers 10 10 3 2" xfId="16758"/>
    <cellStyle name="Milliers 10 10 3 2 2" xfId="37606"/>
    <cellStyle name="Milliers 10 10 3 3" xfId="27292"/>
    <cellStyle name="Milliers 10 10 4" xfId="11906"/>
    <cellStyle name="Milliers 10 10 4 2" xfId="32763"/>
    <cellStyle name="Milliers 10 10 5" xfId="22449"/>
    <cellStyle name="Milliers 10 11" xfId="4749"/>
    <cellStyle name="Milliers 10 11 2" xfId="9592"/>
    <cellStyle name="Milliers 10 11 2 2" xfId="19916"/>
    <cellStyle name="Milliers 10 11 2 2 2" xfId="40764"/>
    <cellStyle name="Milliers 10 11 2 3" xfId="30451"/>
    <cellStyle name="Milliers 10 11 3" xfId="15072"/>
    <cellStyle name="Milliers 10 11 3 2" xfId="35922"/>
    <cellStyle name="Milliers 10 11 4" xfId="25608"/>
    <cellStyle name="Milliers 10 12" xfId="2430"/>
    <cellStyle name="Milliers 10 12 2" xfId="7273"/>
    <cellStyle name="Milliers 10 12 2 2" xfId="17598"/>
    <cellStyle name="Milliers 10 12 2 2 2" xfId="38446"/>
    <cellStyle name="Milliers 10 12 2 3" xfId="28132"/>
    <cellStyle name="Milliers 10 12 3" xfId="12753"/>
    <cellStyle name="Milliers 10 12 3 2" xfId="33603"/>
    <cellStyle name="Milliers 10 12 4" xfId="23289"/>
    <cellStyle name="Milliers 10 13" xfId="4957"/>
    <cellStyle name="Milliers 10 13 2" xfId="15282"/>
    <cellStyle name="Milliers 10 13 2 2" xfId="36130"/>
    <cellStyle name="Milliers 10 13 3" xfId="25816"/>
    <cellStyle name="Milliers 10 14" xfId="9803"/>
    <cellStyle name="Milliers 10 14 2" xfId="20127"/>
    <cellStyle name="Milliers 10 14 2 2" xfId="40975"/>
    <cellStyle name="Milliers 10 14 3" xfId="30662"/>
    <cellStyle name="Milliers 10 15" xfId="10014"/>
    <cellStyle name="Milliers 10 15 2" xfId="30873"/>
    <cellStyle name="Milliers 10 16" xfId="10225"/>
    <cellStyle name="Milliers 10 16 2" xfId="31084"/>
    <cellStyle name="Milliers 10 17" xfId="10434"/>
    <cellStyle name="Milliers 10 17 2" xfId="31293"/>
    <cellStyle name="Milliers 10 18" xfId="20342"/>
    <cellStyle name="Milliers 10 18 2" xfId="41186"/>
    <cellStyle name="Milliers 10 19" xfId="20554"/>
    <cellStyle name="Milliers 10 19 2" xfId="41397"/>
    <cellStyle name="Milliers 10 2" xfId="110"/>
    <cellStyle name="Milliers 10 2 10" xfId="4789"/>
    <cellStyle name="Milliers 10 2 10 2" xfId="9632"/>
    <cellStyle name="Milliers 10 2 10 2 2" xfId="19956"/>
    <cellStyle name="Milliers 10 2 10 2 2 2" xfId="40804"/>
    <cellStyle name="Milliers 10 2 10 2 3" xfId="30491"/>
    <cellStyle name="Milliers 10 2 10 3" xfId="15112"/>
    <cellStyle name="Milliers 10 2 10 3 2" xfId="35962"/>
    <cellStyle name="Milliers 10 2 10 4" xfId="25648"/>
    <cellStyle name="Milliers 10 2 11" xfId="2470"/>
    <cellStyle name="Milliers 10 2 11 2" xfId="7313"/>
    <cellStyle name="Milliers 10 2 11 2 2" xfId="17638"/>
    <cellStyle name="Milliers 10 2 11 2 2 2" xfId="38486"/>
    <cellStyle name="Milliers 10 2 11 2 3" xfId="28172"/>
    <cellStyle name="Milliers 10 2 11 3" xfId="12793"/>
    <cellStyle name="Milliers 10 2 11 3 2" xfId="33643"/>
    <cellStyle name="Milliers 10 2 11 4" xfId="23329"/>
    <cellStyle name="Milliers 10 2 12" xfId="4997"/>
    <cellStyle name="Milliers 10 2 12 2" xfId="15322"/>
    <cellStyle name="Milliers 10 2 12 2 2" xfId="36170"/>
    <cellStyle name="Milliers 10 2 12 3" xfId="25856"/>
    <cellStyle name="Milliers 10 2 13" xfId="9843"/>
    <cellStyle name="Milliers 10 2 13 2" xfId="20167"/>
    <cellStyle name="Milliers 10 2 13 2 2" xfId="41015"/>
    <cellStyle name="Milliers 10 2 13 3" xfId="30702"/>
    <cellStyle name="Milliers 10 2 14" xfId="10054"/>
    <cellStyle name="Milliers 10 2 14 2" xfId="30913"/>
    <cellStyle name="Milliers 10 2 15" xfId="10265"/>
    <cellStyle name="Milliers 10 2 15 2" xfId="31124"/>
    <cellStyle name="Milliers 10 2 16" xfId="10474"/>
    <cellStyle name="Milliers 10 2 16 2" xfId="31333"/>
    <cellStyle name="Milliers 10 2 17" xfId="20382"/>
    <cellStyle name="Milliers 10 2 17 2" xfId="41226"/>
    <cellStyle name="Milliers 10 2 18" xfId="20594"/>
    <cellStyle name="Milliers 10 2 18 2" xfId="41437"/>
    <cellStyle name="Milliers 10 2 19" xfId="20805"/>
    <cellStyle name="Milliers 10 2 19 2" xfId="41648"/>
    <cellStyle name="Milliers 10 2 2" xfId="206"/>
    <cellStyle name="Milliers 10 2 2 10" xfId="2558"/>
    <cellStyle name="Milliers 10 2 2 10 2" xfId="7401"/>
    <cellStyle name="Milliers 10 2 2 10 2 2" xfId="17726"/>
    <cellStyle name="Milliers 10 2 2 10 2 2 2" xfId="38574"/>
    <cellStyle name="Milliers 10 2 2 10 2 3" xfId="28260"/>
    <cellStyle name="Milliers 10 2 2 10 3" xfId="12881"/>
    <cellStyle name="Milliers 10 2 2 10 3 2" xfId="33731"/>
    <cellStyle name="Milliers 10 2 2 10 4" xfId="23417"/>
    <cellStyle name="Milliers 10 2 2 11" xfId="5085"/>
    <cellStyle name="Milliers 10 2 2 11 2" xfId="15410"/>
    <cellStyle name="Milliers 10 2 2 11 2 2" xfId="36258"/>
    <cellStyle name="Milliers 10 2 2 11 3" xfId="25944"/>
    <cellStyle name="Milliers 10 2 2 12" xfId="9931"/>
    <cellStyle name="Milliers 10 2 2 12 2" xfId="20255"/>
    <cellStyle name="Milliers 10 2 2 12 2 2" xfId="41103"/>
    <cellStyle name="Milliers 10 2 2 12 3" xfId="30790"/>
    <cellStyle name="Milliers 10 2 2 13" xfId="10142"/>
    <cellStyle name="Milliers 10 2 2 13 2" xfId="31001"/>
    <cellStyle name="Milliers 10 2 2 14" xfId="10353"/>
    <cellStyle name="Milliers 10 2 2 14 2" xfId="31212"/>
    <cellStyle name="Milliers 10 2 2 15" xfId="10562"/>
    <cellStyle name="Milliers 10 2 2 15 2" xfId="31421"/>
    <cellStyle name="Milliers 10 2 2 16" xfId="20470"/>
    <cellStyle name="Milliers 10 2 2 16 2" xfId="41314"/>
    <cellStyle name="Milliers 10 2 2 17" xfId="20682"/>
    <cellStyle name="Milliers 10 2 2 17 2" xfId="41525"/>
    <cellStyle name="Milliers 10 2 2 18" xfId="20893"/>
    <cellStyle name="Milliers 10 2 2 18 2" xfId="41736"/>
    <cellStyle name="Milliers 10 2 2 19" xfId="21101"/>
    <cellStyle name="Milliers 10 2 2 2" xfId="418"/>
    <cellStyle name="Milliers 10 2 2 2 2" xfId="1920"/>
    <cellStyle name="Milliers 10 2 2 2 2 2" xfId="4246"/>
    <cellStyle name="Milliers 10 2 2 2 2 2 2" xfId="9089"/>
    <cellStyle name="Milliers 10 2 2 2 2 2 2 2" xfId="19414"/>
    <cellStyle name="Milliers 10 2 2 2 2 2 2 2 2" xfId="40262"/>
    <cellStyle name="Milliers 10 2 2 2 2 2 2 3" xfId="29948"/>
    <cellStyle name="Milliers 10 2 2 2 2 2 3" xfId="14569"/>
    <cellStyle name="Milliers 10 2 2 2 2 2 3 2" xfId="35419"/>
    <cellStyle name="Milliers 10 2 2 2 2 2 4" xfId="25105"/>
    <cellStyle name="Milliers 10 2 2 2 2 3" xfId="6773"/>
    <cellStyle name="Milliers 10 2 2 2 2 3 2" xfId="17098"/>
    <cellStyle name="Milliers 10 2 2 2 2 3 2 2" xfId="37946"/>
    <cellStyle name="Milliers 10 2 2 2 2 3 3" xfId="27632"/>
    <cellStyle name="Milliers 10 2 2 2 2 4" xfId="12246"/>
    <cellStyle name="Milliers 10 2 2 2 2 4 2" xfId="33103"/>
    <cellStyle name="Milliers 10 2 2 2 2 5" xfId="22789"/>
    <cellStyle name="Milliers 10 2 2 2 3" xfId="2767"/>
    <cellStyle name="Milliers 10 2 2 2 3 2" xfId="7610"/>
    <cellStyle name="Milliers 10 2 2 2 3 2 2" xfId="17935"/>
    <cellStyle name="Milliers 10 2 2 2 3 2 2 2" xfId="38783"/>
    <cellStyle name="Milliers 10 2 2 2 3 2 3" xfId="28469"/>
    <cellStyle name="Milliers 10 2 2 2 3 3" xfId="13090"/>
    <cellStyle name="Milliers 10 2 2 2 3 3 2" xfId="33940"/>
    <cellStyle name="Milliers 10 2 2 2 3 4" xfId="23626"/>
    <cellStyle name="Milliers 10 2 2 2 4" xfId="5294"/>
    <cellStyle name="Milliers 10 2 2 2 4 2" xfId="15619"/>
    <cellStyle name="Milliers 10 2 2 2 4 2 2" xfId="36467"/>
    <cellStyle name="Milliers 10 2 2 2 4 3" xfId="26153"/>
    <cellStyle name="Milliers 10 2 2 2 5" xfId="10777"/>
    <cellStyle name="Milliers 10 2 2 2 5 2" xfId="31636"/>
    <cellStyle name="Milliers 10 2 2 2 6" xfId="21310"/>
    <cellStyle name="Milliers 10 2 2 20" xfId="41947"/>
    <cellStyle name="Milliers 10 2 2 3" xfId="653"/>
    <cellStyle name="Milliers 10 2 2 3 2" xfId="2128"/>
    <cellStyle name="Milliers 10 2 2 3 2 2" xfId="4448"/>
    <cellStyle name="Milliers 10 2 2 3 2 2 2" xfId="9291"/>
    <cellStyle name="Milliers 10 2 2 3 2 2 2 2" xfId="19616"/>
    <cellStyle name="Milliers 10 2 2 3 2 2 2 2 2" xfId="40464"/>
    <cellStyle name="Milliers 10 2 2 3 2 2 2 3" xfId="30150"/>
    <cellStyle name="Milliers 10 2 2 3 2 2 3" xfId="14771"/>
    <cellStyle name="Milliers 10 2 2 3 2 2 3 2" xfId="35621"/>
    <cellStyle name="Milliers 10 2 2 3 2 2 4" xfId="25307"/>
    <cellStyle name="Milliers 10 2 2 3 2 3" xfId="6975"/>
    <cellStyle name="Milliers 10 2 2 3 2 3 2" xfId="17300"/>
    <cellStyle name="Milliers 10 2 2 3 2 3 2 2" xfId="38148"/>
    <cellStyle name="Milliers 10 2 2 3 2 3 3" xfId="27834"/>
    <cellStyle name="Milliers 10 2 2 3 2 4" xfId="12453"/>
    <cellStyle name="Milliers 10 2 2 3 2 4 2" xfId="33305"/>
    <cellStyle name="Milliers 10 2 2 3 2 5" xfId="22991"/>
    <cellStyle name="Milliers 10 2 2 3 3" xfId="2981"/>
    <cellStyle name="Milliers 10 2 2 3 3 2" xfId="7824"/>
    <cellStyle name="Milliers 10 2 2 3 3 2 2" xfId="18149"/>
    <cellStyle name="Milliers 10 2 2 3 3 2 2 2" xfId="38997"/>
    <cellStyle name="Milliers 10 2 2 3 3 2 3" xfId="28683"/>
    <cellStyle name="Milliers 10 2 2 3 3 3" xfId="13304"/>
    <cellStyle name="Milliers 10 2 2 3 3 3 2" xfId="34154"/>
    <cellStyle name="Milliers 10 2 2 3 3 4" xfId="23840"/>
    <cellStyle name="Milliers 10 2 2 3 4" xfId="5508"/>
    <cellStyle name="Milliers 10 2 2 3 4 2" xfId="15833"/>
    <cellStyle name="Milliers 10 2 2 3 4 2 2" xfId="36681"/>
    <cellStyle name="Milliers 10 2 2 3 4 3" xfId="26367"/>
    <cellStyle name="Milliers 10 2 2 3 5" xfId="10979"/>
    <cellStyle name="Milliers 10 2 2 3 5 2" xfId="31838"/>
    <cellStyle name="Milliers 10 2 2 3 6" xfId="21524"/>
    <cellStyle name="Milliers 10 2 2 4" xfId="865"/>
    <cellStyle name="Milliers 10 2 2 4 2" xfId="2349"/>
    <cellStyle name="Milliers 10 2 2 4 2 2" xfId="4666"/>
    <cellStyle name="Milliers 10 2 2 4 2 2 2" xfId="9509"/>
    <cellStyle name="Milliers 10 2 2 4 2 2 2 2" xfId="19834"/>
    <cellStyle name="Milliers 10 2 2 4 2 2 2 2 2" xfId="40682"/>
    <cellStyle name="Milliers 10 2 2 4 2 2 2 3" xfId="30368"/>
    <cellStyle name="Milliers 10 2 2 4 2 2 3" xfId="14989"/>
    <cellStyle name="Milliers 10 2 2 4 2 2 3 2" xfId="35839"/>
    <cellStyle name="Milliers 10 2 2 4 2 2 4" xfId="25525"/>
    <cellStyle name="Milliers 10 2 2 4 2 3" xfId="7193"/>
    <cellStyle name="Milliers 10 2 2 4 2 3 2" xfId="17518"/>
    <cellStyle name="Milliers 10 2 2 4 2 3 2 2" xfId="38366"/>
    <cellStyle name="Milliers 10 2 2 4 2 3 3" xfId="28052"/>
    <cellStyle name="Milliers 10 2 2 4 2 4" xfId="12673"/>
    <cellStyle name="Milliers 10 2 2 4 2 4 2" xfId="33523"/>
    <cellStyle name="Milliers 10 2 2 4 2 5" xfId="23209"/>
    <cellStyle name="Milliers 10 2 2 4 3" xfId="3192"/>
    <cellStyle name="Milliers 10 2 2 4 3 2" xfId="8035"/>
    <cellStyle name="Milliers 10 2 2 4 3 2 2" xfId="18360"/>
    <cellStyle name="Milliers 10 2 2 4 3 2 2 2" xfId="39208"/>
    <cellStyle name="Milliers 10 2 2 4 3 2 3" xfId="28894"/>
    <cellStyle name="Milliers 10 2 2 4 3 3" xfId="13515"/>
    <cellStyle name="Milliers 10 2 2 4 3 3 2" xfId="34365"/>
    <cellStyle name="Milliers 10 2 2 4 3 4" xfId="24051"/>
    <cellStyle name="Milliers 10 2 2 4 4" xfId="5719"/>
    <cellStyle name="Milliers 10 2 2 4 4 2" xfId="16044"/>
    <cellStyle name="Milliers 10 2 2 4 4 2 2" xfId="36892"/>
    <cellStyle name="Milliers 10 2 2 4 4 3" xfId="26578"/>
    <cellStyle name="Milliers 10 2 2 4 5" xfId="11190"/>
    <cellStyle name="Milliers 10 2 2 4 5 2" xfId="32049"/>
    <cellStyle name="Milliers 10 2 2 4 6" xfId="21735"/>
    <cellStyle name="Milliers 10 2 2 5" xfId="1076"/>
    <cellStyle name="Milliers 10 2 2 5 2" xfId="3403"/>
    <cellStyle name="Milliers 10 2 2 5 2 2" xfId="8246"/>
    <cellStyle name="Milliers 10 2 2 5 2 2 2" xfId="18571"/>
    <cellStyle name="Milliers 10 2 2 5 2 2 2 2" xfId="39419"/>
    <cellStyle name="Milliers 10 2 2 5 2 2 3" xfId="29105"/>
    <cellStyle name="Milliers 10 2 2 5 2 3" xfId="13726"/>
    <cellStyle name="Milliers 10 2 2 5 2 3 2" xfId="34576"/>
    <cellStyle name="Milliers 10 2 2 5 2 4" xfId="24262"/>
    <cellStyle name="Milliers 10 2 2 5 3" xfId="5930"/>
    <cellStyle name="Milliers 10 2 2 5 3 2" xfId="16255"/>
    <cellStyle name="Milliers 10 2 2 5 3 2 2" xfId="37103"/>
    <cellStyle name="Milliers 10 2 2 5 3 3" xfId="26789"/>
    <cellStyle name="Milliers 10 2 2 5 4" xfId="11403"/>
    <cellStyle name="Milliers 10 2 2 5 4 2" xfId="32260"/>
    <cellStyle name="Milliers 10 2 2 5 5" xfId="21946"/>
    <cellStyle name="Milliers 10 2 2 6" xfId="1287"/>
    <cellStyle name="Milliers 10 2 2 6 2" xfId="3614"/>
    <cellStyle name="Milliers 10 2 2 6 2 2" xfId="8457"/>
    <cellStyle name="Milliers 10 2 2 6 2 2 2" xfId="18782"/>
    <cellStyle name="Milliers 10 2 2 6 2 2 2 2" xfId="39630"/>
    <cellStyle name="Milliers 10 2 2 6 2 2 3" xfId="29316"/>
    <cellStyle name="Milliers 10 2 2 6 2 3" xfId="13937"/>
    <cellStyle name="Milliers 10 2 2 6 2 3 2" xfId="34787"/>
    <cellStyle name="Milliers 10 2 2 6 2 4" xfId="24473"/>
    <cellStyle name="Milliers 10 2 2 6 3" xfId="6141"/>
    <cellStyle name="Milliers 10 2 2 6 3 2" xfId="16466"/>
    <cellStyle name="Milliers 10 2 2 6 3 2 2" xfId="37314"/>
    <cellStyle name="Milliers 10 2 2 6 3 3" xfId="27000"/>
    <cellStyle name="Milliers 10 2 2 6 4" xfId="11614"/>
    <cellStyle name="Milliers 10 2 2 6 4 2" xfId="32471"/>
    <cellStyle name="Milliers 10 2 2 6 5" xfId="22157"/>
    <cellStyle name="Milliers 10 2 2 7" xfId="1498"/>
    <cellStyle name="Milliers 10 2 2 7 2" xfId="3825"/>
    <cellStyle name="Milliers 10 2 2 7 2 2" xfId="8668"/>
    <cellStyle name="Milliers 10 2 2 7 2 2 2" xfId="18993"/>
    <cellStyle name="Milliers 10 2 2 7 2 2 2 2" xfId="39841"/>
    <cellStyle name="Milliers 10 2 2 7 2 2 3" xfId="29527"/>
    <cellStyle name="Milliers 10 2 2 7 2 3" xfId="14148"/>
    <cellStyle name="Milliers 10 2 2 7 2 3 2" xfId="34998"/>
    <cellStyle name="Milliers 10 2 2 7 2 4" xfId="24684"/>
    <cellStyle name="Milliers 10 2 2 7 3" xfId="6352"/>
    <cellStyle name="Milliers 10 2 2 7 3 2" xfId="16677"/>
    <cellStyle name="Milliers 10 2 2 7 3 2 2" xfId="37525"/>
    <cellStyle name="Milliers 10 2 2 7 3 3" xfId="27211"/>
    <cellStyle name="Milliers 10 2 2 7 4" xfId="11825"/>
    <cellStyle name="Milliers 10 2 2 7 4 2" xfId="32682"/>
    <cellStyle name="Milliers 10 2 2 7 5" xfId="22368"/>
    <cellStyle name="Milliers 10 2 2 8" xfId="1707"/>
    <cellStyle name="Milliers 10 2 2 8 2" xfId="4034"/>
    <cellStyle name="Milliers 10 2 2 8 2 2" xfId="8877"/>
    <cellStyle name="Milliers 10 2 2 8 2 2 2" xfId="19202"/>
    <cellStyle name="Milliers 10 2 2 8 2 2 2 2" xfId="40050"/>
    <cellStyle name="Milliers 10 2 2 8 2 2 3" xfId="29736"/>
    <cellStyle name="Milliers 10 2 2 8 2 3" xfId="14357"/>
    <cellStyle name="Milliers 10 2 2 8 2 3 2" xfId="35207"/>
    <cellStyle name="Milliers 10 2 2 8 2 4" xfId="24893"/>
    <cellStyle name="Milliers 10 2 2 8 3" xfId="6561"/>
    <cellStyle name="Milliers 10 2 2 8 3 2" xfId="16886"/>
    <cellStyle name="Milliers 10 2 2 8 3 2 2" xfId="37734"/>
    <cellStyle name="Milliers 10 2 2 8 3 3" xfId="27420"/>
    <cellStyle name="Milliers 10 2 2 8 4" xfId="12034"/>
    <cellStyle name="Milliers 10 2 2 8 4 2" xfId="32891"/>
    <cellStyle name="Milliers 10 2 2 8 5" xfId="22577"/>
    <cellStyle name="Milliers 10 2 2 9" xfId="4877"/>
    <cellStyle name="Milliers 10 2 2 9 2" xfId="9720"/>
    <cellStyle name="Milliers 10 2 2 9 2 2" xfId="20044"/>
    <cellStyle name="Milliers 10 2 2 9 2 2 2" xfId="40892"/>
    <cellStyle name="Milliers 10 2 2 9 2 3" xfId="30579"/>
    <cellStyle name="Milliers 10 2 2 9 3" xfId="15200"/>
    <cellStyle name="Milliers 10 2 2 9 3 2" xfId="36050"/>
    <cellStyle name="Milliers 10 2 2 9 4" xfId="25736"/>
    <cellStyle name="Milliers 10 2 20" xfId="21013"/>
    <cellStyle name="Milliers 10 2 21" xfId="41859"/>
    <cellStyle name="Milliers 10 2 3" xfId="330"/>
    <cellStyle name="Milliers 10 2 3 2" xfId="1832"/>
    <cellStyle name="Milliers 10 2 3 2 2" xfId="4158"/>
    <cellStyle name="Milliers 10 2 3 2 2 2" xfId="9001"/>
    <cellStyle name="Milliers 10 2 3 2 2 2 2" xfId="19326"/>
    <cellStyle name="Milliers 10 2 3 2 2 2 2 2" xfId="40174"/>
    <cellStyle name="Milliers 10 2 3 2 2 2 3" xfId="29860"/>
    <cellStyle name="Milliers 10 2 3 2 2 3" xfId="14481"/>
    <cellStyle name="Milliers 10 2 3 2 2 3 2" xfId="35331"/>
    <cellStyle name="Milliers 10 2 3 2 2 4" xfId="25017"/>
    <cellStyle name="Milliers 10 2 3 2 3" xfId="6685"/>
    <cellStyle name="Milliers 10 2 3 2 3 2" xfId="17010"/>
    <cellStyle name="Milliers 10 2 3 2 3 2 2" xfId="37858"/>
    <cellStyle name="Milliers 10 2 3 2 3 3" xfId="27544"/>
    <cellStyle name="Milliers 10 2 3 2 4" xfId="12158"/>
    <cellStyle name="Milliers 10 2 3 2 4 2" xfId="33015"/>
    <cellStyle name="Milliers 10 2 3 2 5" xfId="22701"/>
    <cellStyle name="Milliers 10 2 3 3" xfId="2679"/>
    <cellStyle name="Milliers 10 2 3 3 2" xfId="7522"/>
    <cellStyle name="Milliers 10 2 3 3 2 2" xfId="17847"/>
    <cellStyle name="Milliers 10 2 3 3 2 2 2" xfId="38695"/>
    <cellStyle name="Milliers 10 2 3 3 2 3" xfId="28381"/>
    <cellStyle name="Milliers 10 2 3 3 3" xfId="13002"/>
    <cellStyle name="Milliers 10 2 3 3 3 2" xfId="33852"/>
    <cellStyle name="Milliers 10 2 3 3 4" xfId="23538"/>
    <cellStyle name="Milliers 10 2 3 4" xfId="5206"/>
    <cellStyle name="Milliers 10 2 3 4 2" xfId="15531"/>
    <cellStyle name="Milliers 10 2 3 4 2 2" xfId="36379"/>
    <cellStyle name="Milliers 10 2 3 4 3" xfId="26065"/>
    <cellStyle name="Milliers 10 2 3 5" xfId="10689"/>
    <cellStyle name="Milliers 10 2 3 5 2" xfId="31548"/>
    <cellStyle name="Milliers 10 2 3 6" xfId="21222"/>
    <cellStyle name="Milliers 10 2 4" xfId="565"/>
    <cellStyle name="Milliers 10 2 4 2" xfId="2040"/>
    <cellStyle name="Milliers 10 2 4 2 2" xfId="4360"/>
    <cellStyle name="Milliers 10 2 4 2 2 2" xfId="9203"/>
    <cellStyle name="Milliers 10 2 4 2 2 2 2" xfId="19528"/>
    <cellStyle name="Milliers 10 2 4 2 2 2 2 2" xfId="40376"/>
    <cellStyle name="Milliers 10 2 4 2 2 2 3" xfId="30062"/>
    <cellStyle name="Milliers 10 2 4 2 2 3" xfId="14683"/>
    <cellStyle name="Milliers 10 2 4 2 2 3 2" xfId="35533"/>
    <cellStyle name="Milliers 10 2 4 2 2 4" xfId="25219"/>
    <cellStyle name="Milliers 10 2 4 2 3" xfId="6887"/>
    <cellStyle name="Milliers 10 2 4 2 3 2" xfId="17212"/>
    <cellStyle name="Milliers 10 2 4 2 3 2 2" xfId="38060"/>
    <cellStyle name="Milliers 10 2 4 2 3 3" xfId="27746"/>
    <cellStyle name="Milliers 10 2 4 2 4" xfId="12365"/>
    <cellStyle name="Milliers 10 2 4 2 4 2" xfId="33217"/>
    <cellStyle name="Milliers 10 2 4 2 5" xfId="22903"/>
    <cellStyle name="Milliers 10 2 4 3" xfId="2893"/>
    <cellStyle name="Milliers 10 2 4 3 2" xfId="7736"/>
    <cellStyle name="Milliers 10 2 4 3 2 2" xfId="18061"/>
    <cellStyle name="Milliers 10 2 4 3 2 2 2" xfId="38909"/>
    <cellStyle name="Milliers 10 2 4 3 2 3" xfId="28595"/>
    <cellStyle name="Milliers 10 2 4 3 3" xfId="13216"/>
    <cellStyle name="Milliers 10 2 4 3 3 2" xfId="34066"/>
    <cellStyle name="Milliers 10 2 4 3 4" xfId="23752"/>
    <cellStyle name="Milliers 10 2 4 4" xfId="5420"/>
    <cellStyle name="Milliers 10 2 4 4 2" xfId="15745"/>
    <cellStyle name="Milliers 10 2 4 4 2 2" xfId="36593"/>
    <cellStyle name="Milliers 10 2 4 4 3" xfId="26279"/>
    <cellStyle name="Milliers 10 2 4 5" xfId="10891"/>
    <cellStyle name="Milliers 10 2 4 5 2" xfId="31750"/>
    <cellStyle name="Milliers 10 2 4 6" xfId="21436"/>
    <cellStyle name="Milliers 10 2 5" xfId="777"/>
    <cellStyle name="Milliers 10 2 5 2" xfId="2261"/>
    <cellStyle name="Milliers 10 2 5 2 2" xfId="4578"/>
    <cellStyle name="Milliers 10 2 5 2 2 2" xfId="9421"/>
    <cellStyle name="Milliers 10 2 5 2 2 2 2" xfId="19746"/>
    <cellStyle name="Milliers 10 2 5 2 2 2 2 2" xfId="40594"/>
    <cellStyle name="Milliers 10 2 5 2 2 2 3" xfId="30280"/>
    <cellStyle name="Milliers 10 2 5 2 2 3" xfId="14901"/>
    <cellStyle name="Milliers 10 2 5 2 2 3 2" xfId="35751"/>
    <cellStyle name="Milliers 10 2 5 2 2 4" xfId="25437"/>
    <cellStyle name="Milliers 10 2 5 2 3" xfId="7105"/>
    <cellStyle name="Milliers 10 2 5 2 3 2" xfId="17430"/>
    <cellStyle name="Milliers 10 2 5 2 3 2 2" xfId="38278"/>
    <cellStyle name="Milliers 10 2 5 2 3 3" xfId="27964"/>
    <cellStyle name="Milliers 10 2 5 2 4" xfId="12585"/>
    <cellStyle name="Milliers 10 2 5 2 4 2" xfId="33435"/>
    <cellStyle name="Milliers 10 2 5 2 5" xfId="23121"/>
    <cellStyle name="Milliers 10 2 5 3" xfId="3104"/>
    <cellStyle name="Milliers 10 2 5 3 2" xfId="7947"/>
    <cellStyle name="Milliers 10 2 5 3 2 2" xfId="18272"/>
    <cellStyle name="Milliers 10 2 5 3 2 2 2" xfId="39120"/>
    <cellStyle name="Milliers 10 2 5 3 2 3" xfId="28806"/>
    <cellStyle name="Milliers 10 2 5 3 3" xfId="13427"/>
    <cellStyle name="Milliers 10 2 5 3 3 2" xfId="34277"/>
    <cellStyle name="Milliers 10 2 5 3 4" xfId="23963"/>
    <cellStyle name="Milliers 10 2 5 4" xfId="5631"/>
    <cellStyle name="Milliers 10 2 5 4 2" xfId="15956"/>
    <cellStyle name="Milliers 10 2 5 4 2 2" xfId="36804"/>
    <cellStyle name="Milliers 10 2 5 4 3" xfId="26490"/>
    <cellStyle name="Milliers 10 2 5 5" xfId="11102"/>
    <cellStyle name="Milliers 10 2 5 5 2" xfId="31961"/>
    <cellStyle name="Milliers 10 2 5 6" xfId="21647"/>
    <cellStyle name="Milliers 10 2 6" xfId="988"/>
    <cellStyle name="Milliers 10 2 6 2" xfId="3315"/>
    <cellStyle name="Milliers 10 2 6 2 2" xfId="8158"/>
    <cellStyle name="Milliers 10 2 6 2 2 2" xfId="18483"/>
    <cellStyle name="Milliers 10 2 6 2 2 2 2" xfId="39331"/>
    <cellStyle name="Milliers 10 2 6 2 2 3" xfId="29017"/>
    <cellStyle name="Milliers 10 2 6 2 3" xfId="13638"/>
    <cellStyle name="Milliers 10 2 6 2 3 2" xfId="34488"/>
    <cellStyle name="Milliers 10 2 6 2 4" xfId="24174"/>
    <cellStyle name="Milliers 10 2 6 3" xfId="5842"/>
    <cellStyle name="Milliers 10 2 6 3 2" xfId="16167"/>
    <cellStyle name="Milliers 10 2 6 3 2 2" xfId="37015"/>
    <cellStyle name="Milliers 10 2 6 3 3" xfId="26701"/>
    <cellStyle name="Milliers 10 2 6 4" xfId="11315"/>
    <cellStyle name="Milliers 10 2 6 4 2" xfId="32172"/>
    <cellStyle name="Milliers 10 2 6 5" xfId="21858"/>
    <cellStyle name="Milliers 10 2 7" xfId="1199"/>
    <cellStyle name="Milliers 10 2 7 2" xfId="3526"/>
    <cellStyle name="Milliers 10 2 7 2 2" xfId="8369"/>
    <cellStyle name="Milliers 10 2 7 2 2 2" xfId="18694"/>
    <cellStyle name="Milliers 10 2 7 2 2 2 2" xfId="39542"/>
    <cellStyle name="Milliers 10 2 7 2 2 3" xfId="29228"/>
    <cellStyle name="Milliers 10 2 7 2 3" xfId="13849"/>
    <cellStyle name="Milliers 10 2 7 2 3 2" xfId="34699"/>
    <cellStyle name="Milliers 10 2 7 2 4" xfId="24385"/>
    <cellStyle name="Milliers 10 2 7 3" xfId="6053"/>
    <cellStyle name="Milliers 10 2 7 3 2" xfId="16378"/>
    <cellStyle name="Milliers 10 2 7 3 2 2" xfId="37226"/>
    <cellStyle name="Milliers 10 2 7 3 3" xfId="26912"/>
    <cellStyle name="Milliers 10 2 7 4" xfId="11526"/>
    <cellStyle name="Milliers 10 2 7 4 2" xfId="32383"/>
    <cellStyle name="Milliers 10 2 7 5" xfId="22069"/>
    <cellStyle name="Milliers 10 2 8" xfId="1410"/>
    <cellStyle name="Milliers 10 2 8 2" xfId="3737"/>
    <cellStyle name="Milliers 10 2 8 2 2" xfId="8580"/>
    <cellStyle name="Milliers 10 2 8 2 2 2" xfId="18905"/>
    <cellStyle name="Milliers 10 2 8 2 2 2 2" xfId="39753"/>
    <cellStyle name="Milliers 10 2 8 2 2 3" xfId="29439"/>
    <cellStyle name="Milliers 10 2 8 2 3" xfId="14060"/>
    <cellStyle name="Milliers 10 2 8 2 3 2" xfId="34910"/>
    <cellStyle name="Milliers 10 2 8 2 4" xfId="24596"/>
    <cellStyle name="Milliers 10 2 8 3" xfId="6264"/>
    <cellStyle name="Milliers 10 2 8 3 2" xfId="16589"/>
    <cellStyle name="Milliers 10 2 8 3 2 2" xfId="37437"/>
    <cellStyle name="Milliers 10 2 8 3 3" xfId="27123"/>
    <cellStyle name="Milliers 10 2 8 4" xfId="11737"/>
    <cellStyle name="Milliers 10 2 8 4 2" xfId="32594"/>
    <cellStyle name="Milliers 10 2 8 5" xfId="22280"/>
    <cellStyle name="Milliers 10 2 9" xfId="1619"/>
    <cellStyle name="Milliers 10 2 9 2" xfId="3946"/>
    <cellStyle name="Milliers 10 2 9 2 2" xfId="8789"/>
    <cellStyle name="Milliers 10 2 9 2 2 2" xfId="19114"/>
    <cellStyle name="Milliers 10 2 9 2 2 2 2" xfId="39962"/>
    <cellStyle name="Milliers 10 2 9 2 2 3" xfId="29648"/>
    <cellStyle name="Milliers 10 2 9 2 3" xfId="14269"/>
    <cellStyle name="Milliers 10 2 9 2 3 2" xfId="35119"/>
    <cellStyle name="Milliers 10 2 9 2 4" xfId="24805"/>
    <cellStyle name="Milliers 10 2 9 3" xfId="6473"/>
    <cellStyle name="Milliers 10 2 9 3 2" xfId="16798"/>
    <cellStyle name="Milliers 10 2 9 3 2 2" xfId="37646"/>
    <cellStyle name="Milliers 10 2 9 3 3" xfId="27332"/>
    <cellStyle name="Milliers 10 2 9 4" xfId="11946"/>
    <cellStyle name="Milliers 10 2 9 4 2" xfId="32803"/>
    <cellStyle name="Milliers 10 2 9 5" xfId="22489"/>
    <cellStyle name="Milliers 10 20" xfId="20765"/>
    <cellStyle name="Milliers 10 20 2" xfId="41608"/>
    <cellStyle name="Milliers 10 21" xfId="20973"/>
    <cellStyle name="Milliers 10 22" xfId="41819"/>
    <cellStyle name="Milliers 10 3" xfId="166"/>
    <cellStyle name="Milliers 10 3 10" xfId="2518"/>
    <cellStyle name="Milliers 10 3 10 2" xfId="7361"/>
    <cellStyle name="Milliers 10 3 10 2 2" xfId="17686"/>
    <cellStyle name="Milliers 10 3 10 2 2 2" xfId="38534"/>
    <cellStyle name="Milliers 10 3 10 2 3" xfId="28220"/>
    <cellStyle name="Milliers 10 3 10 3" xfId="12841"/>
    <cellStyle name="Milliers 10 3 10 3 2" xfId="33691"/>
    <cellStyle name="Milliers 10 3 10 4" xfId="23377"/>
    <cellStyle name="Milliers 10 3 11" xfId="5045"/>
    <cellStyle name="Milliers 10 3 11 2" xfId="15370"/>
    <cellStyle name="Milliers 10 3 11 2 2" xfId="36218"/>
    <cellStyle name="Milliers 10 3 11 3" xfId="25904"/>
    <cellStyle name="Milliers 10 3 12" xfId="9891"/>
    <cellStyle name="Milliers 10 3 12 2" xfId="20215"/>
    <cellStyle name="Milliers 10 3 12 2 2" xfId="41063"/>
    <cellStyle name="Milliers 10 3 12 3" xfId="30750"/>
    <cellStyle name="Milliers 10 3 13" xfId="10102"/>
    <cellStyle name="Milliers 10 3 13 2" xfId="30961"/>
    <cellStyle name="Milliers 10 3 14" xfId="10313"/>
    <cellStyle name="Milliers 10 3 14 2" xfId="31172"/>
    <cellStyle name="Milliers 10 3 15" xfId="10522"/>
    <cellStyle name="Milliers 10 3 15 2" xfId="31381"/>
    <cellStyle name="Milliers 10 3 16" xfId="20430"/>
    <cellStyle name="Milliers 10 3 16 2" xfId="41274"/>
    <cellStyle name="Milliers 10 3 17" xfId="20642"/>
    <cellStyle name="Milliers 10 3 17 2" xfId="41485"/>
    <cellStyle name="Milliers 10 3 18" xfId="20853"/>
    <cellStyle name="Milliers 10 3 18 2" xfId="41696"/>
    <cellStyle name="Milliers 10 3 19" xfId="21061"/>
    <cellStyle name="Milliers 10 3 2" xfId="378"/>
    <cellStyle name="Milliers 10 3 2 2" xfId="1880"/>
    <cellStyle name="Milliers 10 3 2 2 2" xfId="4206"/>
    <cellStyle name="Milliers 10 3 2 2 2 2" xfId="9049"/>
    <cellStyle name="Milliers 10 3 2 2 2 2 2" xfId="19374"/>
    <cellStyle name="Milliers 10 3 2 2 2 2 2 2" xfId="40222"/>
    <cellStyle name="Milliers 10 3 2 2 2 2 3" xfId="29908"/>
    <cellStyle name="Milliers 10 3 2 2 2 3" xfId="14529"/>
    <cellStyle name="Milliers 10 3 2 2 2 3 2" xfId="35379"/>
    <cellStyle name="Milliers 10 3 2 2 2 4" xfId="25065"/>
    <cellStyle name="Milliers 10 3 2 2 3" xfId="6733"/>
    <cellStyle name="Milliers 10 3 2 2 3 2" xfId="17058"/>
    <cellStyle name="Milliers 10 3 2 2 3 2 2" xfId="37906"/>
    <cellStyle name="Milliers 10 3 2 2 3 3" xfId="27592"/>
    <cellStyle name="Milliers 10 3 2 2 4" xfId="12206"/>
    <cellStyle name="Milliers 10 3 2 2 4 2" xfId="33063"/>
    <cellStyle name="Milliers 10 3 2 2 5" xfId="22749"/>
    <cellStyle name="Milliers 10 3 2 3" xfId="2727"/>
    <cellStyle name="Milliers 10 3 2 3 2" xfId="7570"/>
    <cellStyle name="Milliers 10 3 2 3 2 2" xfId="17895"/>
    <cellStyle name="Milliers 10 3 2 3 2 2 2" xfId="38743"/>
    <cellStyle name="Milliers 10 3 2 3 2 3" xfId="28429"/>
    <cellStyle name="Milliers 10 3 2 3 3" xfId="13050"/>
    <cellStyle name="Milliers 10 3 2 3 3 2" xfId="33900"/>
    <cellStyle name="Milliers 10 3 2 3 4" xfId="23586"/>
    <cellStyle name="Milliers 10 3 2 4" xfId="5254"/>
    <cellStyle name="Milliers 10 3 2 4 2" xfId="15579"/>
    <cellStyle name="Milliers 10 3 2 4 2 2" xfId="36427"/>
    <cellStyle name="Milliers 10 3 2 4 3" xfId="26113"/>
    <cellStyle name="Milliers 10 3 2 5" xfId="10737"/>
    <cellStyle name="Milliers 10 3 2 5 2" xfId="31596"/>
    <cellStyle name="Milliers 10 3 2 6" xfId="21270"/>
    <cellStyle name="Milliers 10 3 20" xfId="41907"/>
    <cellStyle name="Milliers 10 3 3" xfId="613"/>
    <cellStyle name="Milliers 10 3 3 2" xfId="2088"/>
    <cellStyle name="Milliers 10 3 3 2 2" xfId="4408"/>
    <cellStyle name="Milliers 10 3 3 2 2 2" xfId="9251"/>
    <cellStyle name="Milliers 10 3 3 2 2 2 2" xfId="19576"/>
    <cellStyle name="Milliers 10 3 3 2 2 2 2 2" xfId="40424"/>
    <cellStyle name="Milliers 10 3 3 2 2 2 3" xfId="30110"/>
    <cellStyle name="Milliers 10 3 3 2 2 3" xfId="14731"/>
    <cellStyle name="Milliers 10 3 3 2 2 3 2" xfId="35581"/>
    <cellStyle name="Milliers 10 3 3 2 2 4" xfId="25267"/>
    <cellStyle name="Milliers 10 3 3 2 3" xfId="6935"/>
    <cellStyle name="Milliers 10 3 3 2 3 2" xfId="17260"/>
    <cellStyle name="Milliers 10 3 3 2 3 2 2" xfId="38108"/>
    <cellStyle name="Milliers 10 3 3 2 3 3" xfId="27794"/>
    <cellStyle name="Milliers 10 3 3 2 4" xfId="12413"/>
    <cellStyle name="Milliers 10 3 3 2 4 2" xfId="33265"/>
    <cellStyle name="Milliers 10 3 3 2 5" xfId="22951"/>
    <cellStyle name="Milliers 10 3 3 3" xfId="2941"/>
    <cellStyle name="Milliers 10 3 3 3 2" xfId="7784"/>
    <cellStyle name="Milliers 10 3 3 3 2 2" xfId="18109"/>
    <cellStyle name="Milliers 10 3 3 3 2 2 2" xfId="38957"/>
    <cellStyle name="Milliers 10 3 3 3 2 3" xfId="28643"/>
    <cellStyle name="Milliers 10 3 3 3 3" xfId="13264"/>
    <cellStyle name="Milliers 10 3 3 3 3 2" xfId="34114"/>
    <cellStyle name="Milliers 10 3 3 3 4" xfId="23800"/>
    <cellStyle name="Milliers 10 3 3 4" xfId="5468"/>
    <cellStyle name="Milliers 10 3 3 4 2" xfId="15793"/>
    <cellStyle name="Milliers 10 3 3 4 2 2" xfId="36641"/>
    <cellStyle name="Milliers 10 3 3 4 3" xfId="26327"/>
    <cellStyle name="Milliers 10 3 3 5" xfId="10939"/>
    <cellStyle name="Milliers 10 3 3 5 2" xfId="31798"/>
    <cellStyle name="Milliers 10 3 3 6" xfId="21484"/>
    <cellStyle name="Milliers 10 3 4" xfId="825"/>
    <cellStyle name="Milliers 10 3 4 2" xfId="2309"/>
    <cellStyle name="Milliers 10 3 4 2 2" xfId="4626"/>
    <cellStyle name="Milliers 10 3 4 2 2 2" xfId="9469"/>
    <cellStyle name="Milliers 10 3 4 2 2 2 2" xfId="19794"/>
    <cellStyle name="Milliers 10 3 4 2 2 2 2 2" xfId="40642"/>
    <cellStyle name="Milliers 10 3 4 2 2 2 3" xfId="30328"/>
    <cellStyle name="Milliers 10 3 4 2 2 3" xfId="14949"/>
    <cellStyle name="Milliers 10 3 4 2 2 3 2" xfId="35799"/>
    <cellStyle name="Milliers 10 3 4 2 2 4" xfId="25485"/>
    <cellStyle name="Milliers 10 3 4 2 3" xfId="7153"/>
    <cellStyle name="Milliers 10 3 4 2 3 2" xfId="17478"/>
    <cellStyle name="Milliers 10 3 4 2 3 2 2" xfId="38326"/>
    <cellStyle name="Milliers 10 3 4 2 3 3" xfId="28012"/>
    <cellStyle name="Milliers 10 3 4 2 4" xfId="12633"/>
    <cellStyle name="Milliers 10 3 4 2 4 2" xfId="33483"/>
    <cellStyle name="Milliers 10 3 4 2 5" xfId="23169"/>
    <cellStyle name="Milliers 10 3 4 3" xfId="3152"/>
    <cellStyle name="Milliers 10 3 4 3 2" xfId="7995"/>
    <cellStyle name="Milliers 10 3 4 3 2 2" xfId="18320"/>
    <cellStyle name="Milliers 10 3 4 3 2 2 2" xfId="39168"/>
    <cellStyle name="Milliers 10 3 4 3 2 3" xfId="28854"/>
    <cellStyle name="Milliers 10 3 4 3 3" xfId="13475"/>
    <cellStyle name="Milliers 10 3 4 3 3 2" xfId="34325"/>
    <cellStyle name="Milliers 10 3 4 3 4" xfId="24011"/>
    <cellStyle name="Milliers 10 3 4 4" xfId="5679"/>
    <cellStyle name="Milliers 10 3 4 4 2" xfId="16004"/>
    <cellStyle name="Milliers 10 3 4 4 2 2" xfId="36852"/>
    <cellStyle name="Milliers 10 3 4 4 3" xfId="26538"/>
    <cellStyle name="Milliers 10 3 4 5" xfId="11150"/>
    <cellStyle name="Milliers 10 3 4 5 2" xfId="32009"/>
    <cellStyle name="Milliers 10 3 4 6" xfId="21695"/>
    <cellStyle name="Milliers 10 3 5" xfId="1036"/>
    <cellStyle name="Milliers 10 3 5 2" xfId="3363"/>
    <cellStyle name="Milliers 10 3 5 2 2" xfId="8206"/>
    <cellStyle name="Milliers 10 3 5 2 2 2" xfId="18531"/>
    <cellStyle name="Milliers 10 3 5 2 2 2 2" xfId="39379"/>
    <cellStyle name="Milliers 10 3 5 2 2 3" xfId="29065"/>
    <cellStyle name="Milliers 10 3 5 2 3" xfId="13686"/>
    <cellStyle name="Milliers 10 3 5 2 3 2" xfId="34536"/>
    <cellStyle name="Milliers 10 3 5 2 4" xfId="24222"/>
    <cellStyle name="Milliers 10 3 5 3" xfId="5890"/>
    <cellStyle name="Milliers 10 3 5 3 2" xfId="16215"/>
    <cellStyle name="Milliers 10 3 5 3 2 2" xfId="37063"/>
    <cellStyle name="Milliers 10 3 5 3 3" xfId="26749"/>
    <cellStyle name="Milliers 10 3 5 4" xfId="11363"/>
    <cellStyle name="Milliers 10 3 5 4 2" xfId="32220"/>
    <cellStyle name="Milliers 10 3 5 5" xfId="21906"/>
    <cellStyle name="Milliers 10 3 6" xfId="1247"/>
    <cellStyle name="Milliers 10 3 6 2" xfId="3574"/>
    <cellStyle name="Milliers 10 3 6 2 2" xfId="8417"/>
    <cellStyle name="Milliers 10 3 6 2 2 2" xfId="18742"/>
    <cellStyle name="Milliers 10 3 6 2 2 2 2" xfId="39590"/>
    <cellStyle name="Milliers 10 3 6 2 2 3" xfId="29276"/>
    <cellStyle name="Milliers 10 3 6 2 3" xfId="13897"/>
    <cellStyle name="Milliers 10 3 6 2 3 2" xfId="34747"/>
    <cellStyle name="Milliers 10 3 6 2 4" xfId="24433"/>
    <cellStyle name="Milliers 10 3 6 3" xfId="6101"/>
    <cellStyle name="Milliers 10 3 6 3 2" xfId="16426"/>
    <cellStyle name="Milliers 10 3 6 3 2 2" xfId="37274"/>
    <cellStyle name="Milliers 10 3 6 3 3" xfId="26960"/>
    <cellStyle name="Milliers 10 3 6 4" xfId="11574"/>
    <cellStyle name="Milliers 10 3 6 4 2" xfId="32431"/>
    <cellStyle name="Milliers 10 3 6 5" xfId="22117"/>
    <cellStyle name="Milliers 10 3 7" xfId="1458"/>
    <cellStyle name="Milliers 10 3 7 2" xfId="3785"/>
    <cellStyle name="Milliers 10 3 7 2 2" xfId="8628"/>
    <cellStyle name="Milliers 10 3 7 2 2 2" xfId="18953"/>
    <cellStyle name="Milliers 10 3 7 2 2 2 2" xfId="39801"/>
    <cellStyle name="Milliers 10 3 7 2 2 3" xfId="29487"/>
    <cellStyle name="Milliers 10 3 7 2 3" xfId="14108"/>
    <cellStyle name="Milliers 10 3 7 2 3 2" xfId="34958"/>
    <cellStyle name="Milliers 10 3 7 2 4" xfId="24644"/>
    <cellStyle name="Milliers 10 3 7 3" xfId="6312"/>
    <cellStyle name="Milliers 10 3 7 3 2" xfId="16637"/>
    <cellStyle name="Milliers 10 3 7 3 2 2" xfId="37485"/>
    <cellStyle name="Milliers 10 3 7 3 3" xfId="27171"/>
    <cellStyle name="Milliers 10 3 7 4" xfId="11785"/>
    <cellStyle name="Milliers 10 3 7 4 2" xfId="32642"/>
    <cellStyle name="Milliers 10 3 7 5" xfId="22328"/>
    <cellStyle name="Milliers 10 3 8" xfId="1667"/>
    <cellStyle name="Milliers 10 3 8 2" xfId="3994"/>
    <cellStyle name="Milliers 10 3 8 2 2" xfId="8837"/>
    <cellStyle name="Milliers 10 3 8 2 2 2" xfId="19162"/>
    <cellStyle name="Milliers 10 3 8 2 2 2 2" xfId="40010"/>
    <cellStyle name="Milliers 10 3 8 2 2 3" xfId="29696"/>
    <cellStyle name="Milliers 10 3 8 2 3" xfId="14317"/>
    <cellStyle name="Milliers 10 3 8 2 3 2" xfId="35167"/>
    <cellStyle name="Milliers 10 3 8 2 4" xfId="24853"/>
    <cellStyle name="Milliers 10 3 8 3" xfId="6521"/>
    <cellStyle name="Milliers 10 3 8 3 2" xfId="16846"/>
    <cellStyle name="Milliers 10 3 8 3 2 2" xfId="37694"/>
    <cellStyle name="Milliers 10 3 8 3 3" xfId="27380"/>
    <cellStyle name="Milliers 10 3 8 4" xfId="11994"/>
    <cellStyle name="Milliers 10 3 8 4 2" xfId="32851"/>
    <cellStyle name="Milliers 10 3 8 5" xfId="22537"/>
    <cellStyle name="Milliers 10 3 9" xfId="4837"/>
    <cellStyle name="Milliers 10 3 9 2" xfId="9680"/>
    <cellStyle name="Milliers 10 3 9 2 2" xfId="20004"/>
    <cellStyle name="Milliers 10 3 9 2 2 2" xfId="40852"/>
    <cellStyle name="Milliers 10 3 9 2 3" xfId="30539"/>
    <cellStyle name="Milliers 10 3 9 3" xfId="15160"/>
    <cellStyle name="Milliers 10 3 9 3 2" xfId="36010"/>
    <cellStyle name="Milliers 10 3 9 4" xfId="25696"/>
    <cellStyle name="Milliers 10 4" xfId="290"/>
    <cellStyle name="Milliers 10 4 2" xfId="1792"/>
    <cellStyle name="Milliers 10 4 2 2" xfId="4118"/>
    <cellStyle name="Milliers 10 4 2 2 2" xfId="8961"/>
    <cellStyle name="Milliers 10 4 2 2 2 2" xfId="19286"/>
    <cellStyle name="Milliers 10 4 2 2 2 2 2" xfId="40134"/>
    <cellStyle name="Milliers 10 4 2 2 2 3" xfId="29820"/>
    <cellStyle name="Milliers 10 4 2 2 3" xfId="14441"/>
    <cellStyle name="Milliers 10 4 2 2 3 2" xfId="35291"/>
    <cellStyle name="Milliers 10 4 2 2 4" xfId="24977"/>
    <cellStyle name="Milliers 10 4 2 3" xfId="6645"/>
    <cellStyle name="Milliers 10 4 2 3 2" xfId="16970"/>
    <cellStyle name="Milliers 10 4 2 3 2 2" xfId="37818"/>
    <cellStyle name="Milliers 10 4 2 3 3" xfId="27504"/>
    <cellStyle name="Milliers 10 4 2 4" xfId="12118"/>
    <cellStyle name="Milliers 10 4 2 4 2" xfId="32975"/>
    <cellStyle name="Milliers 10 4 2 5" xfId="22661"/>
    <cellStyle name="Milliers 10 4 3" xfId="2639"/>
    <cellStyle name="Milliers 10 4 3 2" xfId="7482"/>
    <cellStyle name="Milliers 10 4 3 2 2" xfId="17807"/>
    <cellStyle name="Milliers 10 4 3 2 2 2" xfId="38655"/>
    <cellStyle name="Milliers 10 4 3 2 3" xfId="28341"/>
    <cellStyle name="Milliers 10 4 3 3" xfId="12962"/>
    <cellStyle name="Milliers 10 4 3 3 2" xfId="33812"/>
    <cellStyle name="Milliers 10 4 3 4" xfId="23498"/>
    <cellStyle name="Milliers 10 4 4" xfId="5166"/>
    <cellStyle name="Milliers 10 4 4 2" xfId="15491"/>
    <cellStyle name="Milliers 10 4 4 2 2" xfId="36339"/>
    <cellStyle name="Milliers 10 4 4 3" xfId="26025"/>
    <cellStyle name="Milliers 10 4 5" xfId="10649"/>
    <cellStyle name="Milliers 10 4 5 2" xfId="31508"/>
    <cellStyle name="Milliers 10 4 6" xfId="21182"/>
    <cellStyle name="Milliers 10 5" xfId="525"/>
    <cellStyle name="Milliers 10 5 2" xfId="2000"/>
    <cellStyle name="Milliers 10 5 2 2" xfId="4320"/>
    <cellStyle name="Milliers 10 5 2 2 2" xfId="9163"/>
    <cellStyle name="Milliers 10 5 2 2 2 2" xfId="19488"/>
    <cellStyle name="Milliers 10 5 2 2 2 2 2" xfId="40336"/>
    <cellStyle name="Milliers 10 5 2 2 2 3" xfId="30022"/>
    <cellStyle name="Milliers 10 5 2 2 3" xfId="14643"/>
    <cellStyle name="Milliers 10 5 2 2 3 2" xfId="35493"/>
    <cellStyle name="Milliers 10 5 2 2 4" xfId="25179"/>
    <cellStyle name="Milliers 10 5 2 3" xfId="6847"/>
    <cellStyle name="Milliers 10 5 2 3 2" xfId="17172"/>
    <cellStyle name="Milliers 10 5 2 3 2 2" xfId="38020"/>
    <cellStyle name="Milliers 10 5 2 3 3" xfId="27706"/>
    <cellStyle name="Milliers 10 5 2 4" xfId="12325"/>
    <cellStyle name="Milliers 10 5 2 4 2" xfId="33177"/>
    <cellStyle name="Milliers 10 5 2 5" xfId="22863"/>
    <cellStyle name="Milliers 10 5 3" xfId="2853"/>
    <cellStyle name="Milliers 10 5 3 2" xfId="7696"/>
    <cellStyle name="Milliers 10 5 3 2 2" xfId="18021"/>
    <cellStyle name="Milliers 10 5 3 2 2 2" xfId="38869"/>
    <cellStyle name="Milliers 10 5 3 2 3" xfId="28555"/>
    <cellStyle name="Milliers 10 5 3 3" xfId="13176"/>
    <cellStyle name="Milliers 10 5 3 3 2" xfId="34026"/>
    <cellStyle name="Milliers 10 5 3 4" xfId="23712"/>
    <cellStyle name="Milliers 10 5 4" xfId="5380"/>
    <cellStyle name="Milliers 10 5 4 2" xfId="15705"/>
    <cellStyle name="Milliers 10 5 4 2 2" xfId="36553"/>
    <cellStyle name="Milliers 10 5 4 3" xfId="26239"/>
    <cellStyle name="Milliers 10 5 5" xfId="10851"/>
    <cellStyle name="Milliers 10 5 5 2" xfId="31710"/>
    <cellStyle name="Milliers 10 5 6" xfId="21396"/>
    <cellStyle name="Milliers 10 6" xfId="737"/>
    <cellStyle name="Milliers 10 6 2" xfId="2221"/>
    <cellStyle name="Milliers 10 6 2 2" xfId="4538"/>
    <cellStyle name="Milliers 10 6 2 2 2" xfId="9381"/>
    <cellStyle name="Milliers 10 6 2 2 2 2" xfId="19706"/>
    <cellStyle name="Milliers 10 6 2 2 2 2 2" xfId="40554"/>
    <cellStyle name="Milliers 10 6 2 2 2 3" xfId="30240"/>
    <cellStyle name="Milliers 10 6 2 2 3" xfId="14861"/>
    <cellStyle name="Milliers 10 6 2 2 3 2" xfId="35711"/>
    <cellStyle name="Milliers 10 6 2 2 4" xfId="25397"/>
    <cellStyle name="Milliers 10 6 2 3" xfId="7065"/>
    <cellStyle name="Milliers 10 6 2 3 2" xfId="17390"/>
    <cellStyle name="Milliers 10 6 2 3 2 2" xfId="38238"/>
    <cellStyle name="Milliers 10 6 2 3 3" xfId="27924"/>
    <cellStyle name="Milliers 10 6 2 4" xfId="12545"/>
    <cellStyle name="Milliers 10 6 2 4 2" xfId="33395"/>
    <cellStyle name="Milliers 10 6 2 5" xfId="23081"/>
    <cellStyle name="Milliers 10 6 3" xfId="3064"/>
    <cellStyle name="Milliers 10 6 3 2" xfId="7907"/>
    <cellStyle name="Milliers 10 6 3 2 2" xfId="18232"/>
    <cellStyle name="Milliers 10 6 3 2 2 2" xfId="39080"/>
    <cellStyle name="Milliers 10 6 3 2 3" xfId="28766"/>
    <cellStyle name="Milliers 10 6 3 3" xfId="13387"/>
    <cellStyle name="Milliers 10 6 3 3 2" xfId="34237"/>
    <cellStyle name="Milliers 10 6 3 4" xfId="23923"/>
    <cellStyle name="Milliers 10 6 4" xfId="5591"/>
    <cellStyle name="Milliers 10 6 4 2" xfId="15916"/>
    <cellStyle name="Milliers 10 6 4 2 2" xfId="36764"/>
    <cellStyle name="Milliers 10 6 4 3" xfId="26450"/>
    <cellStyle name="Milliers 10 6 5" xfId="11062"/>
    <cellStyle name="Milliers 10 6 5 2" xfId="31921"/>
    <cellStyle name="Milliers 10 6 6" xfId="21607"/>
    <cellStyle name="Milliers 10 7" xfId="948"/>
    <cellStyle name="Milliers 10 7 2" xfId="3275"/>
    <cellStyle name="Milliers 10 7 2 2" xfId="8118"/>
    <cellStyle name="Milliers 10 7 2 2 2" xfId="18443"/>
    <cellStyle name="Milliers 10 7 2 2 2 2" xfId="39291"/>
    <cellStyle name="Milliers 10 7 2 2 3" xfId="28977"/>
    <cellStyle name="Milliers 10 7 2 3" xfId="13598"/>
    <cellStyle name="Milliers 10 7 2 3 2" xfId="34448"/>
    <cellStyle name="Milliers 10 7 2 4" xfId="24134"/>
    <cellStyle name="Milliers 10 7 3" xfId="5802"/>
    <cellStyle name="Milliers 10 7 3 2" xfId="16127"/>
    <cellStyle name="Milliers 10 7 3 2 2" xfId="36975"/>
    <cellStyle name="Milliers 10 7 3 3" xfId="26661"/>
    <cellStyle name="Milliers 10 7 4" xfId="11275"/>
    <cellStyle name="Milliers 10 7 4 2" xfId="32132"/>
    <cellStyle name="Milliers 10 7 5" xfId="21818"/>
    <cellStyle name="Milliers 10 8" xfId="1159"/>
    <cellStyle name="Milliers 10 8 2" xfId="3486"/>
    <cellStyle name="Milliers 10 8 2 2" xfId="8329"/>
    <cellStyle name="Milliers 10 8 2 2 2" xfId="18654"/>
    <cellStyle name="Milliers 10 8 2 2 2 2" xfId="39502"/>
    <cellStyle name="Milliers 10 8 2 2 3" xfId="29188"/>
    <cellStyle name="Milliers 10 8 2 3" xfId="13809"/>
    <cellStyle name="Milliers 10 8 2 3 2" xfId="34659"/>
    <cellStyle name="Milliers 10 8 2 4" xfId="24345"/>
    <cellStyle name="Milliers 10 8 3" xfId="6013"/>
    <cellStyle name="Milliers 10 8 3 2" xfId="16338"/>
    <cellStyle name="Milliers 10 8 3 2 2" xfId="37186"/>
    <cellStyle name="Milliers 10 8 3 3" xfId="26872"/>
    <cellStyle name="Milliers 10 8 4" xfId="11486"/>
    <cellStyle name="Milliers 10 8 4 2" xfId="32343"/>
    <cellStyle name="Milliers 10 8 5" xfId="22029"/>
    <cellStyle name="Milliers 10 9" xfId="1370"/>
    <cellStyle name="Milliers 10 9 2" xfId="3697"/>
    <cellStyle name="Milliers 10 9 2 2" xfId="8540"/>
    <cellStyle name="Milliers 10 9 2 2 2" xfId="18865"/>
    <cellStyle name="Milliers 10 9 2 2 2 2" xfId="39713"/>
    <cellStyle name="Milliers 10 9 2 2 3" xfId="29399"/>
    <cellStyle name="Milliers 10 9 2 3" xfId="14020"/>
    <cellStyle name="Milliers 10 9 2 3 2" xfId="34870"/>
    <cellStyle name="Milliers 10 9 2 4" xfId="24556"/>
    <cellStyle name="Milliers 10 9 3" xfId="6224"/>
    <cellStyle name="Milliers 10 9 3 2" xfId="16549"/>
    <cellStyle name="Milliers 10 9 3 2 2" xfId="37397"/>
    <cellStyle name="Milliers 10 9 3 3" xfId="27083"/>
    <cellStyle name="Milliers 10 9 4" xfId="11697"/>
    <cellStyle name="Milliers 10 9 4 2" xfId="32554"/>
    <cellStyle name="Milliers 10 9 5" xfId="22240"/>
    <cellStyle name="Milliers 11" xfId="70"/>
    <cellStyle name="Milliers 11 10" xfId="1582"/>
    <cellStyle name="Milliers 11 10 2" xfId="3909"/>
    <cellStyle name="Milliers 11 10 2 2" xfId="8752"/>
    <cellStyle name="Milliers 11 10 2 2 2" xfId="19077"/>
    <cellStyle name="Milliers 11 10 2 2 2 2" xfId="39925"/>
    <cellStyle name="Milliers 11 10 2 2 3" xfId="29611"/>
    <cellStyle name="Milliers 11 10 2 3" xfId="14232"/>
    <cellStyle name="Milliers 11 10 2 3 2" xfId="35082"/>
    <cellStyle name="Milliers 11 10 2 4" xfId="24768"/>
    <cellStyle name="Milliers 11 10 3" xfId="6436"/>
    <cellStyle name="Milliers 11 10 3 2" xfId="16761"/>
    <cellStyle name="Milliers 11 10 3 2 2" xfId="37609"/>
    <cellStyle name="Milliers 11 10 3 3" xfId="27295"/>
    <cellStyle name="Milliers 11 10 4" xfId="11909"/>
    <cellStyle name="Milliers 11 10 4 2" xfId="32766"/>
    <cellStyle name="Milliers 11 10 5" xfId="22452"/>
    <cellStyle name="Milliers 11 11" xfId="4752"/>
    <cellStyle name="Milliers 11 11 2" xfId="9595"/>
    <cellStyle name="Milliers 11 11 2 2" xfId="19919"/>
    <cellStyle name="Milliers 11 11 2 2 2" xfId="40767"/>
    <cellStyle name="Milliers 11 11 2 3" xfId="30454"/>
    <cellStyle name="Milliers 11 11 3" xfId="15075"/>
    <cellStyle name="Milliers 11 11 3 2" xfId="35925"/>
    <cellStyle name="Milliers 11 11 4" xfId="25611"/>
    <cellStyle name="Milliers 11 12" xfId="2433"/>
    <cellStyle name="Milliers 11 12 2" xfId="7276"/>
    <cellStyle name="Milliers 11 12 2 2" xfId="17601"/>
    <cellStyle name="Milliers 11 12 2 2 2" xfId="38449"/>
    <cellStyle name="Milliers 11 12 2 3" xfId="28135"/>
    <cellStyle name="Milliers 11 12 3" xfId="12756"/>
    <cellStyle name="Milliers 11 12 3 2" xfId="33606"/>
    <cellStyle name="Milliers 11 12 4" xfId="23292"/>
    <cellStyle name="Milliers 11 13" xfId="4960"/>
    <cellStyle name="Milliers 11 13 2" xfId="15285"/>
    <cellStyle name="Milliers 11 13 2 2" xfId="36133"/>
    <cellStyle name="Milliers 11 13 3" xfId="25819"/>
    <cellStyle name="Milliers 11 14" xfId="9806"/>
    <cellStyle name="Milliers 11 14 2" xfId="20130"/>
    <cellStyle name="Milliers 11 14 2 2" xfId="40978"/>
    <cellStyle name="Milliers 11 14 3" xfId="30665"/>
    <cellStyle name="Milliers 11 15" xfId="10017"/>
    <cellStyle name="Milliers 11 15 2" xfId="30876"/>
    <cellStyle name="Milliers 11 16" xfId="10228"/>
    <cellStyle name="Milliers 11 16 2" xfId="31087"/>
    <cellStyle name="Milliers 11 17" xfId="10437"/>
    <cellStyle name="Milliers 11 17 2" xfId="31296"/>
    <cellStyle name="Milliers 11 18" xfId="20345"/>
    <cellStyle name="Milliers 11 18 2" xfId="41189"/>
    <cellStyle name="Milliers 11 19" xfId="20557"/>
    <cellStyle name="Milliers 11 19 2" xfId="41400"/>
    <cellStyle name="Milliers 11 2" xfId="113"/>
    <cellStyle name="Milliers 11 2 10" xfId="4792"/>
    <cellStyle name="Milliers 11 2 10 2" xfId="9635"/>
    <cellStyle name="Milliers 11 2 10 2 2" xfId="19959"/>
    <cellStyle name="Milliers 11 2 10 2 2 2" xfId="40807"/>
    <cellStyle name="Milliers 11 2 10 2 3" xfId="30494"/>
    <cellStyle name="Milliers 11 2 10 3" xfId="15115"/>
    <cellStyle name="Milliers 11 2 10 3 2" xfId="35965"/>
    <cellStyle name="Milliers 11 2 10 4" xfId="25651"/>
    <cellStyle name="Milliers 11 2 11" xfId="2473"/>
    <cellStyle name="Milliers 11 2 11 2" xfId="7316"/>
    <cellStyle name="Milliers 11 2 11 2 2" xfId="17641"/>
    <cellStyle name="Milliers 11 2 11 2 2 2" xfId="38489"/>
    <cellStyle name="Milliers 11 2 11 2 3" xfId="28175"/>
    <cellStyle name="Milliers 11 2 11 3" xfId="12796"/>
    <cellStyle name="Milliers 11 2 11 3 2" xfId="33646"/>
    <cellStyle name="Milliers 11 2 11 4" xfId="23332"/>
    <cellStyle name="Milliers 11 2 12" xfId="5000"/>
    <cellStyle name="Milliers 11 2 12 2" xfId="15325"/>
    <cellStyle name="Milliers 11 2 12 2 2" xfId="36173"/>
    <cellStyle name="Milliers 11 2 12 3" xfId="25859"/>
    <cellStyle name="Milliers 11 2 13" xfId="9846"/>
    <cellStyle name="Milliers 11 2 13 2" xfId="20170"/>
    <cellStyle name="Milliers 11 2 13 2 2" xfId="41018"/>
    <cellStyle name="Milliers 11 2 13 3" xfId="30705"/>
    <cellStyle name="Milliers 11 2 14" xfId="10057"/>
    <cellStyle name="Milliers 11 2 14 2" xfId="30916"/>
    <cellStyle name="Milliers 11 2 15" xfId="10268"/>
    <cellStyle name="Milliers 11 2 15 2" xfId="31127"/>
    <cellStyle name="Milliers 11 2 16" xfId="10477"/>
    <cellStyle name="Milliers 11 2 16 2" xfId="31336"/>
    <cellStyle name="Milliers 11 2 17" xfId="20385"/>
    <cellStyle name="Milliers 11 2 17 2" xfId="41229"/>
    <cellStyle name="Milliers 11 2 18" xfId="20597"/>
    <cellStyle name="Milliers 11 2 18 2" xfId="41440"/>
    <cellStyle name="Milliers 11 2 19" xfId="20808"/>
    <cellStyle name="Milliers 11 2 19 2" xfId="41651"/>
    <cellStyle name="Milliers 11 2 2" xfId="209"/>
    <cellStyle name="Milliers 11 2 2 10" xfId="2561"/>
    <cellStyle name="Milliers 11 2 2 10 2" xfId="7404"/>
    <cellStyle name="Milliers 11 2 2 10 2 2" xfId="17729"/>
    <cellStyle name="Milliers 11 2 2 10 2 2 2" xfId="38577"/>
    <cellStyle name="Milliers 11 2 2 10 2 3" xfId="28263"/>
    <cellStyle name="Milliers 11 2 2 10 3" xfId="12884"/>
    <cellStyle name="Milliers 11 2 2 10 3 2" xfId="33734"/>
    <cellStyle name="Milliers 11 2 2 10 4" xfId="23420"/>
    <cellStyle name="Milliers 11 2 2 11" xfId="5088"/>
    <cellStyle name="Milliers 11 2 2 11 2" xfId="15413"/>
    <cellStyle name="Milliers 11 2 2 11 2 2" xfId="36261"/>
    <cellStyle name="Milliers 11 2 2 11 3" xfId="25947"/>
    <cellStyle name="Milliers 11 2 2 12" xfId="9934"/>
    <cellStyle name="Milliers 11 2 2 12 2" xfId="20258"/>
    <cellStyle name="Milliers 11 2 2 12 2 2" xfId="41106"/>
    <cellStyle name="Milliers 11 2 2 12 3" xfId="30793"/>
    <cellStyle name="Milliers 11 2 2 13" xfId="10145"/>
    <cellStyle name="Milliers 11 2 2 13 2" xfId="31004"/>
    <cellStyle name="Milliers 11 2 2 14" xfId="10356"/>
    <cellStyle name="Milliers 11 2 2 14 2" xfId="31215"/>
    <cellStyle name="Milliers 11 2 2 15" xfId="10565"/>
    <cellStyle name="Milliers 11 2 2 15 2" xfId="31424"/>
    <cellStyle name="Milliers 11 2 2 16" xfId="20473"/>
    <cellStyle name="Milliers 11 2 2 16 2" xfId="41317"/>
    <cellStyle name="Milliers 11 2 2 17" xfId="20685"/>
    <cellStyle name="Milliers 11 2 2 17 2" xfId="41528"/>
    <cellStyle name="Milliers 11 2 2 18" xfId="20896"/>
    <cellStyle name="Milliers 11 2 2 18 2" xfId="41739"/>
    <cellStyle name="Milliers 11 2 2 19" xfId="21104"/>
    <cellStyle name="Milliers 11 2 2 2" xfId="421"/>
    <cellStyle name="Milliers 11 2 2 2 2" xfId="1923"/>
    <cellStyle name="Milliers 11 2 2 2 2 2" xfId="4249"/>
    <cellStyle name="Milliers 11 2 2 2 2 2 2" xfId="9092"/>
    <cellStyle name="Milliers 11 2 2 2 2 2 2 2" xfId="19417"/>
    <cellStyle name="Milliers 11 2 2 2 2 2 2 2 2" xfId="40265"/>
    <cellStyle name="Milliers 11 2 2 2 2 2 2 3" xfId="29951"/>
    <cellStyle name="Milliers 11 2 2 2 2 2 3" xfId="14572"/>
    <cellStyle name="Milliers 11 2 2 2 2 2 3 2" xfId="35422"/>
    <cellStyle name="Milliers 11 2 2 2 2 2 4" xfId="25108"/>
    <cellStyle name="Milliers 11 2 2 2 2 3" xfId="6776"/>
    <cellStyle name="Milliers 11 2 2 2 2 3 2" xfId="17101"/>
    <cellStyle name="Milliers 11 2 2 2 2 3 2 2" xfId="37949"/>
    <cellStyle name="Milliers 11 2 2 2 2 3 3" xfId="27635"/>
    <cellStyle name="Milliers 11 2 2 2 2 4" xfId="12249"/>
    <cellStyle name="Milliers 11 2 2 2 2 4 2" xfId="33106"/>
    <cellStyle name="Milliers 11 2 2 2 2 5" xfId="22792"/>
    <cellStyle name="Milliers 11 2 2 2 3" xfId="2770"/>
    <cellStyle name="Milliers 11 2 2 2 3 2" xfId="7613"/>
    <cellStyle name="Milliers 11 2 2 2 3 2 2" xfId="17938"/>
    <cellStyle name="Milliers 11 2 2 2 3 2 2 2" xfId="38786"/>
    <cellStyle name="Milliers 11 2 2 2 3 2 3" xfId="28472"/>
    <cellStyle name="Milliers 11 2 2 2 3 3" xfId="13093"/>
    <cellStyle name="Milliers 11 2 2 2 3 3 2" xfId="33943"/>
    <cellStyle name="Milliers 11 2 2 2 3 4" xfId="23629"/>
    <cellStyle name="Milliers 11 2 2 2 4" xfId="5297"/>
    <cellStyle name="Milliers 11 2 2 2 4 2" xfId="15622"/>
    <cellStyle name="Milliers 11 2 2 2 4 2 2" xfId="36470"/>
    <cellStyle name="Milliers 11 2 2 2 4 3" xfId="26156"/>
    <cellStyle name="Milliers 11 2 2 2 5" xfId="10780"/>
    <cellStyle name="Milliers 11 2 2 2 5 2" xfId="31639"/>
    <cellStyle name="Milliers 11 2 2 2 6" xfId="21313"/>
    <cellStyle name="Milliers 11 2 2 20" xfId="41950"/>
    <cellStyle name="Milliers 11 2 2 3" xfId="656"/>
    <cellStyle name="Milliers 11 2 2 3 2" xfId="2131"/>
    <cellStyle name="Milliers 11 2 2 3 2 2" xfId="4451"/>
    <cellStyle name="Milliers 11 2 2 3 2 2 2" xfId="9294"/>
    <cellStyle name="Milliers 11 2 2 3 2 2 2 2" xfId="19619"/>
    <cellStyle name="Milliers 11 2 2 3 2 2 2 2 2" xfId="40467"/>
    <cellStyle name="Milliers 11 2 2 3 2 2 2 3" xfId="30153"/>
    <cellStyle name="Milliers 11 2 2 3 2 2 3" xfId="14774"/>
    <cellStyle name="Milliers 11 2 2 3 2 2 3 2" xfId="35624"/>
    <cellStyle name="Milliers 11 2 2 3 2 2 4" xfId="25310"/>
    <cellStyle name="Milliers 11 2 2 3 2 3" xfId="6978"/>
    <cellStyle name="Milliers 11 2 2 3 2 3 2" xfId="17303"/>
    <cellStyle name="Milliers 11 2 2 3 2 3 2 2" xfId="38151"/>
    <cellStyle name="Milliers 11 2 2 3 2 3 3" xfId="27837"/>
    <cellStyle name="Milliers 11 2 2 3 2 4" xfId="12456"/>
    <cellStyle name="Milliers 11 2 2 3 2 4 2" xfId="33308"/>
    <cellStyle name="Milliers 11 2 2 3 2 5" xfId="22994"/>
    <cellStyle name="Milliers 11 2 2 3 3" xfId="2984"/>
    <cellStyle name="Milliers 11 2 2 3 3 2" xfId="7827"/>
    <cellStyle name="Milliers 11 2 2 3 3 2 2" xfId="18152"/>
    <cellStyle name="Milliers 11 2 2 3 3 2 2 2" xfId="39000"/>
    <cellStyle name="Milliers 11 2 2 3 3 2 3" xfId="28686"/>
    <cellStyle name="Milliers 11 2 2 3 3 3" xfId="13307"/>
    <cellStyle name="Milliers 11 2 2 3 3 3 2" xfId="34157"/>
    <cellStyle name="Milliers 11 2 2 3 3 4" xfId="23843"/>
    <cellStyle name="Milliers 11 2 2 3 4" xfId="5511"/>
    <cellStyle name="Milliers 11 2 2 3 4 2" xfId="15836"/>
    <cellStyle name="Milliers 11 2 2 3 4 2 2" xfId="36684"/>
    <cellStyle name="Milliers 11 2 2 3 4 3" xfId="26370"/>
    <cellStyle name="Milliers 11 2 2 3 5" xfId="10982"/>
    <cellStyle name="Milliers 11 2 2 3 5 2" xfId="31841"/>
    <cellStyle name="Milliers 11 2 2 3 6" xfId="21527"/>
    <cellStyle name="Milliers 11 2 2 4" xfId="868"/>
    <cellStyle name="Milliers 11 2 2 4 2" xfId="2352"/>
    <cellStyle name="Milliers 11 2 2 4 2 2" xfId="4669"/>
    <cellStyle name="Milliers 11 2 2 4 2 2 2" xfId="9512"/>
    <cellStyle name="Milliers 11 2 2 4 2 2 2 2" xfId="19837"/>
    <cellStyle name="Milliers 11 2 2 4 2 2 2 2 2" xfId="40685"/>
    <cellStyle name="Milliers 11 2 2 4 2 2 2 3" xfId="30371"/>
    <cellStyle name="Milliers 11 2 2 4 2 2 3" xfId="14992"/>
    <cellStyle name="Milliers 11 2 2 4 2 2 3 2" xfId="35842"/>
    <cellStyle name="Milliers 11 2 2 4 2 2 4" xfId="25528"/>
    <cellStyle name="Milliers 11 2 2 4 2 3" xfId="7196"/>
    <cellStyle name="Milliers 11 2 2 4 2 3 2" xfId="17521"/>
    <cellStyle name="Milliers 11 2 2 4 2 3 2 2" xfId="38369"/>
    <cellStyle name="Milliers 11 2 2 4 2 3 3" xfId="28055"/>
    <cellStyle name="Milliers 11 2 2 4 2 4" xfId="12676"/>
    <cellStyle name="Milliers 11 2 2 4 2 4 2" xfId="33526"/>
    <cellStyle name="Milliers 11 2 2 4 2 5" xfId="23212"/>
    <cellStyle name="Milliers 11 2 2 4 3" xfId="3195"/>
    <cellStyle name="Milliers 11 2 2 4 3 2" xfId="8038"/>
    <cellStyle name="Milliers 11 2 2 4 3 2 2" xfId="18363"/>
    <cellStyle name="Milliers 11 2 2 4 3 2 2 2" xfId="39211"/>
    <cellStyle name="Milliers 11 2 2 4 3 2 3" xfId="28897"/>
    <cellStyle name="Milliers 11 2 2 4 3 3" xfId="13518"/>
    <cellStyle name="Milliers 11 2 2 4 3 3 2" xfId="34368"/>
    <cellStyle name="Milliers 11 2 2 4 3 4" xfId="24054"/>
    <cellStyle name="Milliers 11 2 2 4 4" xfId="5722"/>
    <cellStyle name="Milliers 11 2 2 4 4 2" xfId="16047"/>
    <cellStyle name="Milliers 11 2 2 4 4 2 2" xfId="36895"/>
    <cellStyle name="Milliers 11 2 2 4 4 3" xfId="26581"/>
    <cellStyle name="Milliers 11 2 2 4 5" xfId="11193"/>
    <cellStyle name="Milliers 11 2 2 4 5 2" xfId="32052"/>
    <cellStyle name="Milliers 11 2 2 4 6" xfId="21738"/>
    <cellStyle name="Milliers 11 2 2 5" xfId="1079"/>
    <cellStyle name="Milliers 11 2 2 5 2" xfId="3406"/>
    <cellStyle name="Milliers 11 2 2 5 2 2" xfId="8249"/>
    <cellStyle name="Milliers 11 2 2 5 2 2 2" xfId="18574"/>
    <cellStyle name="Milliers 11 2 2 5 2 2 2 2" xfId="39422"/>
    <cellStyle name="Milliers 11 2 2 5 2 2 3" xfId="29108"/>
    <cellStyle name="Milliers 11 2 2 5 2 3" xfId="13729"/>
    <cellStyle name="Milliers 11 2 2 5 2 3 2" xfId="34579"/>
    <cellStyle name="Milliers 11 2 2 5 2 4" xfId="24265"/>
    <cellStyle name="Milliers 11 2 2 5 3" xfId="5933"/>
    <cellStyle name="Milliers 11 2 2 5 3 2" xfId="16258"/>
    <cellStyle name="Milliers 11 2 2 5 3 2 2" xfId="37106"/>
    <cellStyle name="Milliers 11 2 2 5 3 3" xfId="26792"/>
    <cellStyle name="Milliers 11 2 2 5 4" xfId="11406"/>
    <cellStyle name="Milliers 11 2 2 5 4 2" xfId="32263"/>
    <cellStyle name="Milliers 11 2 2 5 5" xfId="21949"/>
    <cellStyle name="Milliers 11 2 2 6" xfId="1290"/>
    <cellStyle name="Milliers 11 2 2 6 2" xfId="3617"/>
    <cellStyle name="Milliers 11 2 2 6 2 2" xfId="8460"/>
    <cellStyle name="Milliers 11 2 2 6 2 2 2" xfId="18785"/>
    <cellStyle name="Milliers 11 2 2 6 2 2 2 2" xfId="39633"/>
    <cellStyle name="Milliers 11 2 2 6 2 2 3" xfId="29319"/>
    <cellStyle name="Milliers 11 2 2 6 2 3" xfId="13940"/>
    <cellStyle name="Milliers 11 2 2 6 2 3 2" xfId="34790"/>
    <cellStyle name="Milliers 11 2 2 6 2 4" xfId="24476"/>
    <cellStyle name="Milliers 11 2 2 6 3" xfId="6144"/>
    <cellStyle name="Milliers 11 2 2 6 3 2" xfId="16469"/>
    <cellStyle name="Milliers 11 2 2 6 3 2 2" xfId="37317"/>
    <cellStyle name="Milliers 11 2 2 6 3 3" xfId="27003"/>
    <cellStyle name="Milliers 11 2 2 6 4" xfId="11617"/>
    <cellStyle name="Milliers 11 2 2 6 4 2" xfId="32474"/>
    <cellStyle name="Milliers 11 2 2 6 5" xfId="22160"/>
    <cellStyle name="Milliers 11 2 2 7" xfId="1501"/>
    <cellStyle name="Milliers 11 2 2 7 2" xfId="3828"/>
    <cellStyle name="Milliers 11 2 2 7 2 2" xfId="8671"/>
    <cellStyle name="Milliers 11 2 2 7 2 2 2" xfId="18996"/>
    <cellStyle name="Milliers 11 2 2 7 2 2 2 2" xfId="39844"/>
    <cellStyle name="Milliers 11 2 2 7 2 2 3" xfId="29530"/>
    <cellStyle name="Milliers 11 2 2 7 2 3" xfId="14151"/>
    <cellStyle name="Milliers 11 2 2 7 2 3 2" xfId="35001"/>
    <cellStyle name="Milliers 11 2 2 7 2 4" xfId="24687"/>
    <cellStyle name="Milliers 11 2 2 7 3" xfId="6355"/>
    <cellStyle name="Milliers 11 2 2 7 3 2" xfId="16680"/>
    <cellStyle name="Milliers 11 2 2 7 3 2 2" xfId="37528"/>
    <cellStyle name="Milliers 11 2 2 7 3 3" xfId="27214"/>
    <cellStyle name="Milliers 11 2 2 7 4" xfId="11828"/>
    <cellStyle name="Milliers 11 2 2 7 4 2" xfId="32685"/>
    <cellStyle name="Milliers 11 2 2 7 5" xfId="22371"/>
    <cellStyle name="Milliers 11 2 2 8" xfId="1710"/>
    <cellStyle name="Milliers 11 2 2 8 2" xfId="4037"/>
    <cellStyle name="Milliers 11 2 2 8 2 2" xfId="8880"/>
    <cellStyle name="Milliers 11 2 2 8 2 2 2" xfId="19205"/>
    <cellStyle name="Milliers 11 2 2 8 2 2 2 2" xfId="40053"/>
    <cellStyle name="Milliers 11 2 2 8 2 2 3" xfId="29739"/>
    <cellStyle name="Milliers 11 2 2 8 2 3" xfId="14360"/>
    <cellStyle name="Milliers 11 2 2 8 2 3 2" xfId="35210"/>
    <cellStyle name="Milliers 11 2 2 8 2 4" xfId="24896"/>
    <cellStyle name="Milliers 11 2 2 8 3" xfId="6564"/>
    <cellStyle name="Milliers 11 2 2 8 3 2" xfId="16889"/>
    <cellStyle name="Milliers 11 2 2 8 3 2 2" xfId="37737"/>
    <cellStyle name="Milliers 11 2 2 8 3 3" xfId="27423"/>
    <cellStyle name="Milliers 11 2 2 8 4" xfId="12037"/>
    <cellStyle name="Milliers 11 2 2 8 4 2" xfId="32894"/>
    <cellStyle name="Milliers 11 2 2 8 5" xfId="22580"/>
    <cellStyle name="Milliers 11 2 2 9" xfId="4880"/>
    <cellStyle name="Milliers 11 2 2 9 2" xfId="9723"/>
    <cellStyle name="Milliers 11 2 2 9 2 2" xfId="20047"/>
    <cellStyle name="Milliers 11 2 2 9 2 2 2" xfId="40895"/>
    <cellStyle name="Milliers 11 2 2 9 2 3" xfId="30582"/>
    <cellStyle name="Milliers 11 2 2 9 3" xfId="15203"/>
    <cellStyle name="Milliers 11 2 2 9 3 2" xfId="36053"/>
    <cellStyle name="Milliers 11 2 2 9 4" xfId="25739"/>
    <cellStyle name="Milliers 11 2 20" xfId="21016"/>
    <cellStyle name="Milliers 11 2 21" xfId="41862"/>
    <cellStyle name="Milliers 11 2 3" xfId="333"/>
    <cellStyle name="Milliers 11 2 3 2" xfId="1835"/>
    <cellStyle name="Milliers 11 2 3 2 2" xfId="4161"/>
    <cellStyle name="Milliers 11 2 3 2 2 2" xfId="9004"/>
    <cellStyle name="Milliers 11 2 3 2 2 2 2" xfId="19329"/>
    <cellStyle name="Milliers 11 2 3 2 2 2 2 2" xfId="40177"/>
    <cellStyle name="Milliers 11 2 3 2 2 2 3" xfId="29863"/>
    <cellStyle name="Milliers 11 2 3 2 2 3" xfId="14484"/>
    <cellStyle name="Milliers 11 2 3 2 2 3 2" xfId="35334"/>
    <cellStyle name="Milliers 11 2 3 2 2 4" xfId="25020"/>
    <cellStyle name="Milliers 11 2 3 2 3" xfId="6688"/>
    <cellStyle name="Milliers 11 2 3 2 3 2" xfId="17013"/>
    <cellStyle name="Milliers 11 2 3 2 3 2 2" xfId="37861"/>
    <cellStyle name="Milliers 11 2 3 2 3 3" xfId="27547"/>
    <cellStyle name="Milliers 11 2 3 2 4" xfId="12161"/>
    <cellStyle name="Milliers 11 2 3 2 4 2" xfId="33018"/>
    <cellStyle name="Milliers 11 2 3 2 5" xfId="22704"/>
    <cellStyle name="Milliers 11 2 3 3" xfId="2682"/>
    <cellStyle name="Milliers 11 2 3 3 2" xfId="7525"/>
    <cellStyle name="Milliers 11 2 3 3 2 2" xfId="17850"/>
    <cellStyle name="Milliers 11 2 3 3 2 2 2" xfId="38698"/>
    <cellStyle name="Milliers 11 2 3 3 2 3" xfId="28384"/>
    <cellStyle name="Milliers 11 2 3 3 3" xfId="13005"/>
    <cellStyle name="Milliers 11 2 3 3 3 2" xfId="33855"/>
    <cellStyle name="Milliers 11 2 3 3 4" xfId="23541"/>
    <cellStyle name="Milliers 11 2 3 4" xfId="5209"/>
    <cellStyle name="Milliers 11 2 3 4 2" xfId="15534"/>
    <cellStyle name="Milliers 11 2 3 4 2 2" xfId="36382"/>
    <cellStyle name="Milliers 11 2 3 4 3" xfId="26068"/>
    <cellStyle name="Milliers 11 2 3 5" xfId="10692"/>
    <cellStyle name="Milliers 11 2 3 5 2" xfId="31551"/>
    <cellStyle name="Milliers 11 2 3 6" xfId="21225"/>
    <cellStyle name="Milliers 11 2 4" xfId="568"/>
    <cellStyle name="Milliers 11 2 4 2" xfId="2043"/>
    <cellStyle name="Milliers 11 2 4 2 2" xfId="4363"/>
    <cellStyle name="Milliers 11 2 4 2 2 2" xfId="9206"/>
    <cellStyle name="Milliers 11 2 4 2 2 2 2" xfId="19531"/>
    <cellStyle name="Milliers 11 2 4 2 2 2 2 2" xfId="40379"/>
    <cellStyle name="Milliers 11 2 4 2 2 2 3" xfId="30065"/>
    <cellStyle name="Milliers 11 2 4 2 2 3" xfId="14686"/>
    <cellStyle name="Milliers 11 2 4 2 2 3 2" xfId="35536"/>
    <cellStyle name="Milliers 11 2 4 2 2 4" xfId="25222"/>
    <cellStyle name="Milliers 11 2 4 2 3" xfId="6890"/>
    <cellStyle name="Milliers 11 2 4 2 3 2" xfId="17215"/>
    <cellStyle name="Milliers 11 2 4 2 3 2 2" xfId="38063"/>
    <cellStyle name="Milliers 11 2 4 2 3 3" xfId="27749"/>
    <cellStyle name="Milliers 11 2 4 2 4" xfId="12368"/>
    <cellStyle name="Milliers 11 2 4 2 4 2" xfId="33220"/>
    <cellStyle name="Milliers 11 2 4 2 5" xfId="22906"/>
    <cellStyle name="Milliers 11 2 4 3" xfId="2896"/>
    <cellStyle name="Milliers 11 2 4 3 2" xfId="7739"/>
    <cellStyle name="Milliers 11 2 4 3 2 2" xfId="18064"/>
    <cellStyle name="Milliers 11 2 4 3 2 2 2" xfId="38912"/>
    <cellStyle name="Milliers 11 2 4 3 2 3" xfId="28598"/>
    <cellStyle name="Milliers 11 2 4 3 3" xfId="13219"/>
    <cellStyle name="Milliers 11 2 4 3 3 2" xfId="34069"/>
    <cellStyle name="Milliers 11 2 4 3 4" xfId="23755"/>
    <cellStyle name="Milliers 11 2 4 4" xfId="5423"/>
    <cellStyle name="Milliers 11 2 4 4 2" xfId="15748"/>
    <cellStyle name="Milliers 11 2 4 4 2 2" xfId="36596"/>
    <cellStyle name="Milliers 11 2 4 4 3" xfId="26282"/>
    <cellStyle name="Milliers 11 2 4 5" xfId="10894"/>
    <cellStyle name="Milliers 11 2 4 5 2" xfId="31753"/>
    <cellStyle name="Milliers 11 2 4 6" xfId="21439"/>
    <cellStyle name="Milliers 11 2 5" xfId="780"/>
    <cellStyle name="Milliers 11 2 5 2" xfId="2264"/>
    <cellStyle name="Milliers 11 2 5 2 2" xfId="4581"/>
    <cellStyle name="Milliers 11 2 5 2 2 2" xfId="9424"/>
    <cellStyle name="Milliers 11 2 5 2 2 2 2" xfId="19749"/>
    <cellStyle name="Milliers 11 2 5 2 2 2 2 2" xfId="40597"/>
    <cellStyle name="Milliers 11 2 5 2 2 2 3" xfId="30283"/>
    <cellStyle name="Milliers 11 2 5 2 2 3" xfId="14904"/>
    <cellStyle name="Milliers 11 2 5 2 2 3 2" xfId="35754"/>
    <cellStyle name="Milliers 11 2 5 2 2 4" xfId="25440"/>
    <cellStyle name="Milliers 11 2 5 2 3" xfId="7108"/>
    <cellStyle name="Milliers 11 2 5 2 3 2" xfId="17433"/>
    <cellStyle name="Milliers 11 2 5 2 3 2 2" xfId="38281"/>
    <cellStyle name="Milliers 11 2 5 2 3 3" xfId="27967"/>
    <cellStyle name="Milliers 11 2 5 2 4" xfId="12588"/>
    <cellStyle name="Milliers 11 2 5 2 4 2" xfId="33438"/>
    <cellStyle name="Milliers 11 2 5 2 5" xfId="23124"/>
    <cellStyle name="Milliers 11 2 5 3" xfId="3107"/>
    <cellStyle name="Milliers 11 2 5 3 2" xfId="7950"/>
    <cellStyle name="Milliers 11 2 5 3 2 2" xfId="18275"/>
    <cellStyle name="Milliers 11 2 5 3 2 2 2" xfId="39123"/>
    <cellStyle name="Milliers 11 2 5 3 2 3" xfId="28809"/>
    <cellStyle name="Milliers 11 2 5 3 3" xfId="13430"/>
    <cellStyle name="Milliers 11 2 5 3 3 2" xfId="34280"/>
    <cellStyle name="Milliers 11 2 5 3 4" xfId="23966"/>
    <cellStyle name="Milliers 11 2 5 4" xfId="5634"/>
    <cellStyle name="Milliers 11 2 5 4 2" xfId="15959"/>
    <cellStyle name="Milliers 11 2 5 4 2 2" xfId="36807"/>
    <cellStyle name="Milliers 11 2 5 4 3" xfId="26493"/>
    <cellStyle name="Milliers 11 2 5 5" xfId="11105"/>
    <cellStyle name="Milliers 11 2 5 5 2" xfId="31964"/>
    <cellStyle name="Milliers 11 2 5 6" xfId="21650"/>
    <cellStyle name="Milliers 11 2 6" xfId="991"/>
    <cellStyle name="Milliers 11 2 6 2" xfId="3318"/>
    <cellStyle name="Milliers 11 2 6 2 2" xfId="8161"/>
    <cellStyle name="Milliers 11 2 6 2 2 2" xfId="18486"/>
    <cellStyle name="Milliers 11 2 6 2 2 2 2" xfId="39334"/>
    <cellStyle name="Milliers 11 2 6 2 2 3" xfId="29020"/>
    <cellStyle name="Milliers 11 2 6 2 3" xfId="13641"/>
    <cellStyle name="Milliers 11 2 6 2 3 2" xfId="34491"/>
    <cellStyle name="Milliers 11 2 6 2 4" xfId="24177"/>
    <cellStyle name="Milliers 11 2 6 3" xfId="5845"/>
    <cellStyle name="Milliers 11 2 6 3 2" xfId="16170"/>
    <cellStyle name="Milliers 11 2 6 3 2 2" xfId="37018"/>
    <cellStyle name="Milliers 11 2 6 3 3" xfId="26704"/>
    <cellStyle name="Milliers 11 2 6 4" xfId="11318"/>
    <cellStyle name="Milliers 11 2 6 4 2" xfId="32175"/>
    <cellStyle name="Milliers 11 2 6 5" xfId="21861"/>
    <cellStyle name="Milliers 11 2 7" xfId="1202"/>
    <cellStyle name="Milliers 11 2 7 2" xfId="3529"/>
    <cellStyle name="Milliers 11 2 7 2 2" xfId="8372"/>
    <cellStyle name="Milliers 11 2 7 2 2 2" xfId="18697"/>
    <cellStyle name="Milliers 11 2 7 2 2 2 2" xfId="39545"/>
    <cellStyle name="Milliers 11 2 7 2 2 3" xfId="29231"/>
    <cellStyle name="Milliers 11 2 7 2 3" xfId="13852"/>
    <cellStyle name="Milliers 11 2 7 2 3 2" xfId="34702"/>
    <cellStyle name="Milliers 11 2 7 2 4" xfId="24388"/>
    <cellStyle name="Milliers 11 2 7 3" xfId="6056"/>
    <cellStyle name="Milliers 11 2 7 3 2" xfId="16381"/>
    <cellStyle name="Milliers 11 2 7 3 2 2" xfId="37229"/>
    <cellStyle name="Milliers 11 2 7 3 3" xfId="26915"/>
    <cellStyle name="Milliers 11 2 7 4" xfId="11529"/>
    <cellStyle name="Milliers 11 2 7 4 2" xfId="32386"/>
    <cellStyle name="Milliers 11 2 7 5" xfId="22072"/>
    <cellStyle name="Milliers 11 2 8" xfId="1413"/>
    <cellStyle name="Milliers 11 2 8 2" xfId="3740"/>
    <cellStyle name="Milliers 11 2 8 2 2" xfId="8583"/>
    <cellStyle name="Milliers 11 2 8 2 2 2" xfId="18908"/>
    <cellStyle name="Milliers 11 2 8 2 2 2 2" xfId="39756"/>
    <cellStyle name="Milliers 11 2 8 2 2 3" xfId="29442"/>
    <cellStyle name="Milliers 11 2 8 2 3" xfId="14063"/>
    <cellStyle name="Milliers 11 2 8 2 3 2" xfId="34913"/>
    <cellStyle name="Milliers 11 2 8 2 4" xfId="24599"/>
    <cellStyle name="Milliers 11 2 8 3" xfId="6267"/>
    <cellStyle name="Milliers 11 2 8 3 2" xfId="16592"/>
    <cellStyle name="Milliers 11 2 8 3 2 2" xfId="37440"/>
    <cellStyle name="Milliers 11 2 8 3 3" xfId="27126"/>
    <cellStyle name="Milliers 11 2 8 4" xfId="11740"/>
    <cellStyle name="Milliers 11 2 8 4 2" xfId="32597"/>
    <cellStyle name="Milliers 11 2 8 5" xfId="22283"/>
    <cellStyle name="Milliers 11 2 9" xfId="1622"/>
    <cellStyle name="Milliers 11 2 9 2" xfId="3949"/>
    <cellStyle name="Milliers 11 2 9 2 2" xfId="8792"/>
    <cellStyle name="Milliers 11 2 9 2 2 2" xfId="19117"/>
    <cellStyle name="Milliers 11 2 9 2 2 2 2" xfId="39965"/>
    <cellStyle name="Milliers 11 2 9 2 2 3" xfId="29651"/>
    <cellStyle name="Milliers 11 2 9 2 3" xfId="14272"/>
    <cellStyle name="Milliers 11 2 9 2 3 2" xfId="35122"/>
    <cellStyle name="Milliers 11 2 9 2 4" xfId="24808"/>
    <cellStyle name="Milliers 11 2 9 3" xfId="6476"/>
    <cellStyle name="Milliers 11 2 9 3 2" xfId="16801"/>
    <cellStyle name="Milliers 11 2 9 3 2 2" xfId="37649"/>
    <cellStyle name="Milliers 11 2 9 3 3" xfId="27335"/>
    <cellStyle name="Milliers 11 2 9 4" xfId="11949"/>
    <cellStyle name="Milliers 11 2 9 4 2" xfId="32806"/>
    <cellStyle name="Milliers 11 2 9 5" xfId="22492"/>
    <cellStyle name="Milliers 11 20" xfId="20768"/>
    <cellStyle name="Milliers 11 20 2" xfId="41611"/>
    <cellStyle name="Milliers 11 21" xfId="20976"/>
    <cellStyle name="Milliers 11 22" xfId="41822"/>
    <cellStyle name="Milliers 11 3" xfId="169"/>
    <cellStyle name="Milliers 11 3 10" xfId="2521"/>
    <cellStyle name="Milliers 11 3 10 2" xfId="7364"/>
    <cellStyle name="Milliers 11 3 10 2 2" xfId="17689"/>
    <cellStyle name="Milliers 11 3 10 2 2 2" xfId="38537"/>
    <cellStyle name="Milliers 11 3 10 2 3" xfId="28223"/>
    <cellStyle name="Milliers 11 3 10 3" xfId="12844"/>
    <cellStyle name="Milliers 11 3 10 3 2" xfId="33694"/>
    <cellStyle name="Milliers 11 3 10 4" xfId="23380"/>
    <cellStyle name="Milliers 11 3 11" xfId="5048"/>
    <cellStyle name="Milliers 11 3 11 2" xfId="15373"/>
    <cellStyle name="Milliers 11 3 11 2 2" xfId="36221"/>
    <cellStyle name="Milliers 11 3 11 3" xfId="25907"/>
    <cellStyle name="Milliers 11 3 12" xfId="9894"/>
    <cellStyle name="Milliers 11 3 12 2" xfId="20218"/>
    <cellStyle name="Milliers 11 3 12 2 2" xfId="41066"/>
    <cellStyle name="Milliers 11 3 12 3" xfId="30753"/>
    <cellStyle name="Milliers 11 3 13" xfId="10105"/>
    <cellStyle name="Milliers 11 3 13 2" xfId="30964"/>
    <cellStyle name="Milliers 11 3 14" xfId="10316"/>
    <cellStyle name="Milliers 11 3 14 2" xfId="31175"/>
    <cellStyle name="Milliers 11 3 15" xfId="10525"/>
    <cellStyle name="Milliers 11 3 15 2" xfId="31384"/>
    <cellStyle name="Milliers 11 3 16" xfId="20433"/>
    <cellStyle name="Milliers 11 3 16 2" xfId="41277"/>
    <cellStyle name="Milliers 11 3 17" xfId="20645"/>
    <cellStyle name="Milliers 11 3 17 2" xfId="41488"/>
    <cellStyle name="Milliers 11 3 18" xfId="20856"/>
    <cellStyle name="Milliers 11 3 18 2" xfId="41699"/>
    <cellStyle name="Milliers 11 3 19" xfId="21064"/>
    <cellStyle name="Milliers 11 3 2" xfId="381"/>
    <cellStyle name="Milliers 11 3 2 2" xfId="1883"/>
    <cellStyle name="Milliers 11 3 2 2 2" xfId="4209"/>
    <cellStyle name="Milliers 11 3 2 2 2 2" xfId="9052"/>
    <cellStyle name="Milliers 11 3 2 2 2 2 2" xfId="19377"/>
    <cellStyle name="Milliers 11 3 2 2 2 2 2 2" xfId="40225"/>
    <cellStyle name="Milliers 11 3 2 2 2 2 3" xfId="29911"/>
    <cellStyle name="Milliers 11 3 2 2 2 3" xfId="14532"/>
    <cellStyle name="Milliers 11 3 2 2 2 3 2" xfId="35382"/>
    <cellStyle name="Milliers 11 3 2 2 2 4" xfId="25068"/>
    <cellStyle name="Milliers 11 3 2 2 3" xfId="6736"/>
    <cellStyle name="Milliers 11 3 2 2 3 2" xfId="17061"/>
    <cellStyle name="Milliers 11 3 2 2 3 2 2" xfId="37909"/>
    <cellStyle name="Milliers 11 3 2 2 3 3" xfId="27595"/>
    <cellStyle name="Milliers 11 3 2 2 4" xfId="12209"/>
    <cellStyle name="Milliers 11 3 2 2 4 2" xfId="33066"/>
    <cellStyle name="Milliers 11 3 2 2 5" xfId="22752"/>
    <cellStyle name="Milliers 11 3 2 3" xfId="2730"/>
    <cellStyle name="Milliers 11 3 2 3 2" xfId="7573"/>
    <cellStyle name="Milliers 11 3 2 3 2 2" xfId="17898"/>
    <cellStyle name="Milliers 11 3 2 3 2 2 2" xfId="38746"/>
    <cellStyle name="Milliers 11 3 2 3 2 3" xfId="28432"/>
    <cellStyle name="Milliers 11 3 2 3 3" xfId="13053"/>
    <cellStyle name="Milliers 11 3 2 3 3 2" xfId="33903"/>
    <cellStyle name="Milliers 11 3 2 3 4" xfId="23589"/>
    <cellStyle name="Milliers 11 3 2 4" xfId="5257"/>
    <cellStyle name="Milliers 11 3 2 4 2" xfId="15582"/>
    <cellStyle name="Milliers 11 3 2 4 2 2" xfId="36430"/>
    <cellStyle name="Milliers 11 3 2 4 3" xfId="26116"/>
    <cellStyle name="Milliers 11 3 2 5" xfId="10740"/>
    <cellStyle name="Milliers 11 3 2 5 2" xfId="31599"/>
    <cellStyle name="Milliers 11 3 2 6" xfId="21273"/>
    <cellStyle name="Milliers 11 3 20" xfId="41910"/>
    <cellStyle name="Milliers 11 3 3" xfId="616"/>
    <cellStyle name="Milliers 11 3 3 2" xfId="2091"/>
    <cellStyle name="Milliers 11 3 3 2 2" xfId="4411"/>
    <cellStyle name="Milliers 11 3 3 2 2 2" xfId="9254"/>
    <cellStyle name="Milliers 11 3 3 2 2 2 2" xfId="19579"/>
    <cellStyle name="Milliers 11 3 3 2 2 2 2 2" xfId="40427"/>
    <cellStyle name="Milliers 11 3 3 2 2 2 3" xfId="30113"/>
    <cellStyle name="Milliers 11 3 3 2 2 3" xfId="14734"/>
    <cellStyle name="Milliers 11 3 3 2 2 3 2" xfId="35584"/>
    <cellStyle name="Milliers 11 3 3 2 2 4" xfId="25270"/>
    <cellStyle name="Milliers 11 3 3 2 3" xfId="6938"/>
    <cellStyle name="Milliers 11 3 3 2 3 2" xfId="17263"/>
    <cellStyle name="Milliers 11 3 3 2 3 2 2" xfId="38111"/>
    <cellStyle name="Milliers 11 3 3 2 3 3" xfId="27797"/>
    <cellStyle name="Milliers 11 3 3 2 4" xfId="12416"/>
    <cellStyle name="Milliers 11 3 3 2 4 2" xfId="33268"/>
    <cellStyle name="Milliers 11 3 3 2 5" xfId="22954"/>
    <cellStyle name="Milliers 11 3 3 3" xfId="2944"/>
    <cellStyle name="Milliers 11 3 3 3 2" xfId="7787"/>
    <cellStyle name="Milliers 11 3 3 3 2 2" xfId="18112"/>
    <cellStyle name="Milliers 11 3 3 3 2 2 2" xfId="38960"/>
    <cellStyle name="Milliers 11 3 3 3 2 3" xfId="28646"/>
    <cellStyle name="Milliers 11 3 3 3 3" xfId="13267"/>
    <cellStyle name="Milliers 11 3 3 3 3 2" xfId="34117"/>
    <cellStyle name="Milliers 11 3 3 3 4" xfId="23803"/>
    <cellStyle name="Milliers 11 3 3 4" xfId="5471"/>
    <cellStyle name="Milliers 11 3 3 4 2" xfId="15796"/>
    <cellStyle name="Milliers 11 3 3 4 2 2" xfId="36644"/>
    <cellStyle name="Milliers 11 3 3 4 3" xfId="26330"/>
    <cellStyle name="Milliers 11 3 3 5" xfId="10942"/>
    <cellStyle name="Milliers 11 3 3 5 2" xfId="31801"/>
    <cellStyle name="Milliers 11 3 3 6" xfId="21487"/>
    <cellStyle name="Milliers 11 3 4" xfId="828"/>
    <cellStyle name="Milliers 11 3 4 2" xfId="2312"/>
    <cellStyle name="Milliers 11 3 4 2 2" xfId="4629"/>
    <cellStyle name="Milliers 11 3 4 2 2 2" xfId="9472"/>
    <cellStyle name="Milliers 11 3 4 2 2 2 2" xfId="19797"/>
    <cellStyle name="Milliers 11 3 4 2 2 2 2 2" xfId="40645"/>
    <cellStyle name="Milliers 11 3 4 2 2 2 3" xfId="30331"/>
    <cellStyle name="Milliers 11 3 4 2 2 3" xfId="14952"/>
    <cellStyle name="Milliers 11 3 4 2 2 3 2" xfId="35802"/>
    <cellStyle name="Milliers 11 3 4 2 2 4" xfId="25488"/>
    <cellStyle name="Milliers 11 3 4 2 3" xfId="7156"/>
    <cellStyle name="Milliers 11 3 4 2 3 2" xfId="17481"/>
    <cellStyle name="Milliers 11 3 4 2 3 2 2" xfId="38329"/>
    <cellStyle name="Milliers 11 3 4 2 3 3" xfId="28015"/>
    <cellStyle name="Milliers 11 3 4 2 4" xfId="12636"/>
    <cellStyle name="Milliers 11 3 4 2 4 2" xfId="33486"/>
    <cellStyle name="Milliers 11 3 4 2 5" xfId="23172"/>
    <cellStyle name="Milliers 11 3 4 3" xfId="3155"/>
    <cellStyle name="Milliers 11 3 4 3 2" xfId="7998"/>
    <cellStyle name="Milliers 11 3 4 3 2 2" xfId="18323"/>
    <cellStyle name="Milliers 11 3 4 3 2 2 2" xfId="39171"/>
    <cellStyle name="Milliers 11 3 4 3 2 3" xfId="28857"/>
    <cellStyle name="Milliers 11 3 4 3 3" xfId="13478"/>
    <cellStyle name="Milliers 11 3 4 3 3 2" xfId="34328"/>
    <cellStyle name="Milliers 11 3 4 3 4" xfId="24014"/>
    <cellStyle name="Milliers 11 3 4 4" xfId="5682"/>
    <cellStyle name="Milliers 11 3 4 4 2" xfId="16007"/>
    <cellStyle name="Milliers 11 3 4 4 2 2" xfId="36855"/>
    <cellStyle name="Milliers 11 3 4 4 3" xfId="26541"/>
    <cellStyle name="Milliers 11 3 4 5" xfId="11153"/>
    <cellStyle name="Milliers 11 3 4 5 2" xfId="32012"/>
    <cellStyle name="Milliers 11 3 4 6" xfId="21698"/>
    <cellStyle name="Milliers 11 3 5" xfId="1039"/>
    <cellStyle name="Milliers 11 3 5 2" xfId="3366"/>
    <cellStyle name="Milliers 11 3 5 2 2" xfId="8209"/>
    <cellStyle name="Milliers 11 3 5 2 2 2" xfId="18534"/>
    <cellStyle name="Milliers 11 3 5 2 2 2 2" xfId="39382"/>
    <cellStyle name="Milliers 11 3 5 2 2 3" xfId="29068"/>
    <cellStyle name="Milliers 11 3 5 2 3" xfId="13689"/>
    <cellStyle name="Milliers 11 3 5 2 3 2" xfId="34539"/>
    <cellStyle name="Milliers 11 3 5 2 4" xfId="24225"/>
    <cellStyle name="Milliers 11 3 5 3" xfId="5893"/>
    <cellStyle name="Milliers 11 3 5 3 2" xfId="16218"/>
    <cellStyle name="Milliers 11 3 5 3 2 2" xfId="37066"/>
    <cellStyle name="Milliers 11 3 5 3 3" xfId="26752"/>
    <cellStyle name="Milliers 11 3 5 4" xfId="11366"/>
    <cellStyle name="Milliers 11 3 5 4 2" xfId="32223"/>
    <cellStyle name="Milliers 11 3 5 5" xfId="21909"/>
    <cellStyle name="Milliers 11 3 6" xfId="1250"/>
    <cellStyle name="Milliers 11 3 6 2" xfId="3577"/>
    <cellStyle name="Milliers 11 3 6 2 2" xfId="8420"/>
    <cellStyle name="Milliers 11 3 6 2 2 2" xfId="18745"/>
    <cellStyle name="Milliers 11 3 6 2 2 2 2" xfId="39593"/>
    <cellStyle name="Milliers 11 3 6 2 2 3" xfId="29279"/>
    <cellStyle name="Milliers 11 3 6 2 3" xfId="13900"/>
    <cellStyle name="Milliers 11 3 6 2 3 2" xfId="34750"/>
    <cellStyle name="Milliers 11 3 6 2 4" xfId="24436"/>
    <cellStyle name="Milliers 11 3 6 3" xfId="6104"/>
    <cellStyle name="Milliers 11 3 6 3 2" xfId="16429"/>
    <cellStyle name="Milliers 11 3 6 3 2 2" xfId="37277"/>
    <cellStyle name="Milliers 11 3 6 3 3" xfId="26963"/>
    <cellStyle name="Milliers 11 3 6 4" xfId="11577"/>
    <cellStyle name="Milliers 11 3 6 4 2" xfId="32434"/>
    <cellStyle name="Milliers 11 3 6 5" xfId="22120"/>
    <cellStyle name="Milliers 11 3 7" xfId="1461"/>
    <cellStyle name="Milliers 11 3 7 2" xfId="3788"/>
    <cellStyle name="Milliers 11 3 7 2 2" xfId="8631"/>
    <cellStyle name="Milliers 11 3 7 2 2 2" xfId="18956"/>
    <cellStyle name="Milliers 11 3 7 2 2 2 2" xfId="39804"/>
    <cellStyle name="Milliers 11 3 7 2 2 3" xfId="29490"/>
    <cellStyle name="Milliers 11 3 7 2 3" xfId="14111"/>
    <cellStyle name="Milliers 11 3 7 2 3 2" xfId="34961"/>
    <cellStyle name="Milliers 11 3 7 2 4" xfId="24647"/>
    <cellStyle name="Milliers 11 3 7 3" xfId="6315"/>
    <cellStyle name="Milliers 11 3 7 3 2" xfId="16640"/>
    <cellStyle name="Milliers 11 3 7 3 2 2" xfId="37488"/>
    <cellStyle name="Milliers 11 3 7 3 3" xfId="27174"/>
    <cellStyle name="Milliers 11 3 7 4" xfId="11788"/>
    <cellStyle name="Milliers 11 3 7 4 2" xfId="32645"/>
    <cellStyle name="Milliers 11 3 7 5" xfId="22331"/>
    <cellStyle name="Milliers 11 3 8" xfId="1670"/>
    <cellStyle name="Milliers 11 3 8 2" xfId="3997"/>
    <cellStyle name="Milliers 11 3 8 2 2" xfId="8840"/>
    <cellStyle name="Milliers 11 3 8 2 2 2" xfId="19165"/>
    <cellStyle name="Milliers 11 3 8 2 2 2 2" xfId="40013"/>
    <cellStyle name="Milliers 11 3 8 2 2 3" xfId="29699"/>
    <cellStyle name="Milliers 11 3 8 2 3" xfId="14320"/>
    <cellStyle name="Milliers 11 3 8 2 3 2" xfId="35170"/>
    <cellStyle name="Milliers 11 3 8 2 4" xfId="24856"/>
    <cellStyle name="Milliers 11 3 8 3" xfId="6524"/>
    <cellStyle name="Milliers 11 3 8 3 2" xfId="16849"/>
    <cellStyle name="Milliers 11 3 8 3 2 2" xfId="37697"/>
    <cellStyle name="Milliers 11 3 8 3 3" xfId="27383"/>
    <cellStyle name="Milliers 11 3 8 4" xfId="11997"/>
    <cellStyle name="Milliers 11 3 8 4 2" xfId="32854"/>
    <cellStyle name="Milliers 11 3 8 5" xfId="22540"/>
    <cellStyle name="Milliers 11 3 9" xfId="4840"/>
    <cellStyle name="Milliers 11 3 9 2" xfId="9683"/>
    <cellStyle name="Milliers 11 3 9 2 2" xfId="20007"/>
    <cellStyle name="Milliers 11 3 9 2 2 2" xfId="40855"/>
    <cellStyle name="Milliers 11 3 9 2 3" xfId="30542"/>
    <cellStyle name="Milliers 11 3 9 3" xfId="15163"/>
    <cellStyle name="Milliers 11 3 9 3 2" xfId="36013"/>
    <cellStyle name="Milliers 11 3 9 4" xfId="25699"/>
    <cellStyle name="Milliers 11 4" xfId="293"/>
    <cellStyle name="Milliers 11 4 2" xfId="1795"/>
    <cellStyle name="Milliers 11 4 2 2" xfId="4121"/>
    <cellStyle name="Milliers 11 4 2 2 2" xfId="8964"/>
    <cellStyle name="Milliers 11 4 2 2 2 2" xfId="19289"/>
    <cellStyle name="Milliers 11 4 2 2 2 2 2" xfId="40137"/>
    <cellStyle name="Milliers 11 4 2 2 2 3" xfId="29823"/>
    <cellStyle name="Milliers 11 4 2 2 3" xfId="14444"/>
    <cellStyle name="Milliers 11 4 2 2 3 2" xfId="35294"/>
    <cellStyle name="Milliers 11 4 2 2 4" xfId="24980"/>
    <cellStyle name="Milliers 11 4 2 3" xfId="6648"/>
    <cellStyle name="Milliers 11 4 2 3 2" xfId="16973"/>
    <cellStyle name="Milliers 11 4 2 3 2 2" xfId="37821"/>
    <cellStyle name="Milliers 11 4 2 3 3" xfId="27507"/>
    <cellStyle name="Milliers 11 4 2 4" xfId="12121"/>
    <cellStyle name="Milliers 11 4 2 4 2" xfId="32978"/>
    <cellStyle name="Milliers 11 4 2 5" xfId="22664"/>
    <cellStyle name="Milliers 11 4 3" xfId="2642"/>
    <cellStyle name="Milliers 11 4 3 2" xfId="7485"/>
    <cellStyle name="Milliers 11 4 3 2 2" xfId="17810"/>
    <cellStyle name="Milliers 11 4 3 2 2 2" xfId="38658"/>
    <cellStyle name="Milliers 11 4 3 2 3" xfId="28344"/>
    <cellStyle name="Milliers 11 4 3 3" xfId="12965"/>
    <cellStyle name="Milliers 11 4 3 3 2" xfId="33815"/>
    <cellStyle name="Milliers 11 4 3 4" xfId="23501"/>
    <cellStyle name="Milliers 11 4 4" xfId="5169"/>
    <cellStyle name="Milliers 11 4 4 2" xfId="15494"/>
    <cellStyle name="Milliers 11 4 4 2 2" xfId="36342"/>
    <cellStyle name="Milliers 11 4 4 3" xfId="26028"/>
    <cellStyle name="Milliers 11 4 5" xfId="10652"/>
    <cellStyle name="Milliers 11 4 5 2" xfId="31511"/>
    <cellStyle name="Milliers 11 4 6" xfId="21185"/>
    <cellStyle name="Milliers 11 5" xfId="528"/>
    <cellStyle name="Milliers 11 5 2" xfId="2003"/>
    <cellStyle name="Milliers 11 5 2 2" xfId="4323"/>
    <cellStyle name="Milliers 11 5 2 2 2" xfId="9166"/>
    <cellStyle name="Milliers 11 5 2 2 2 2" xfId="19491"/>
    <cellStyle name="Milliers 11 5 2 2 2 2 2" xfId="40339"/>
    <cellStyle name="Milliers 11 5 2 2 2 3" xfId="30025"/>
    <cellStyle name="Milliers 11 5 2 2 3" xfId="14646"/>
    <cellStyle name="Milliers 11 5 2 2 3 2" xfId="35496"/>
    <cellStyle name="Milliers 11 5 2 2 4" xfId="25182"/>
    <cellStyle name="Milliers 11 5 2 3" xfId="6850"/>
    <cellStyle name="Milliers 11 5 2 3 2" xfId="17175"/>
    <cellStyle name="Milliers 11 5 2 3 2 2" xfId="38023"/>
    <cellStyle name="Milliers 11 5 2 3 3" xfId="27709"/>
    <cellStyle name="Milliers 11 5 2 4" xfId="12328"/>
    <cellStyle name="Milliers 11 5 2 4 2" xfId="33180"/>
    <cellStyle name="Milliers 11 5 2 5" xfId="22866"/>
    <cellStyle name="Milliers 11 5 3" xfId="2856"/>
    <cellStyle name="Milliers 11 5 3 2" xfId="7699"/>
    <cellStyle name="Milliers 11 5 3 2 2" xfId="18024"/>
    <cellStyle name="Milliers 11 5 3 2 2 2" xfId="38872"/>
    <cellStyle name="Milliers 11 5 3 2 3" xfId="28558"/>
    <cellStyle name="Milliers 11 5 3 3" xfId="13179"/>
    <cellStyle name="Milliers 11 5 3 3 2" xfId="34029"/>
    <cellStyle name="Milliers 11 5 3 4" xfId="23715"/>
    <cellStyle name="Milliers 11 5 4" xfId="5383"/>
    <cellStyle name="Milliers 11 5 4 2" xfId="15708"/>
    <cellStyle name="Milliers 11 5 4 2 2" xfId="36556"/>
    <cellStyle name="Milliers 11 5 4 3" xfId="26242"/>
    <cellStyle name="Milliers 11 5 5" xfId="10854"/>
    <cellStyle name="Milliers 11 5 5 2" xfId="31713"/>
    <cellStyle name="Milliers 11 5 6" xfId="21399"/>
    <cellStyle name="Milliers 11 6" xfId="740"/>
    <cellStyle name="Milliers 11 6 2" xfId="2224"/>
    <cellStyle name="Milliers 11 6 2 2" xfId="4541"/>
    <cellStyle name="Milliers 11 6 2 2 2" xfId="9384"/>
    <cellStyle name="Milliers 11 6 2 2 2 2" xfId="19709"/>
    <cellStyle name="Milliers 11 6 2 2 2 2 2" xfId="40557"/>
    <cellStyle name="Milliers 11 6 2 2 2 3" xfId="30243"/>
    <cellStyle name="Milliers 11 6 2 2 3" xfId="14864"/>
    <cellStyle name="Milliers 11 6 2 2 3 2" xfId="35714"/>
    <cellStyle name="Milliers 11 6 2 2 4" xfId="25400"/>
    <cellStyle name="Milliers 11 6 2 3" xfId="7068"/>
    <cellStyle name="Milliers 11 6 2 3 2" xfId="17393"/>
    <cellStyle name="Milliers 11 6 2 3 2 2" xfId="38241"/>
    <cellStyle name="Milliers 11 6 2 3 3" xfId="27927"/>
    <cellStyle name="Milliers 11 6 2 4" xfId="12548"/>
    <cellStyle name="Milliers 11 6 2 4 2" xfId="33398"/>
    <cellStyle name="Milliers 11 6 2 5" xfId="23084"/>
    <cellStyle name="Milliers 11 6 3" xfId="3067"/>
    <cellStyle name="Milliers 11 6 3 2" xfId="7910"/>
    <cellStyle name="Milliers 11 6 3 2 2" xfId="18235"/>
    <cellStyle name="Milliers 11 6 3 2 2 2" xfId="39083"/>
    <cellStyle name="Milliers 11 6 3 2 3" xfId="28769"/>
    <cellStyle name="Milliers 11 6 3 3" xfId="13390"/>
    <cellStyle name="Milliers 11 6 3 3 2" xfId="34240"/>
    <cellStyle name="Milliers 11 6 3 4" xfId="23926"/>
    <cellStyle name="Milliers 11 6 4" xfId="5594"/>
    <cellStyle name="Milliers 11 6 4 2" xfId="15919"/>
    <cellStyle name="Milliers 11 6 4 2 2" xfId="36767"/>
    <cellStyle name="Milliers 11 6 4 3" xfId="26453"/>
    <cellStyle name="Milliers 11 6 5" xfId="11065"/>
    <cellStyle name="Milliers 11 6 5 2" xfId="31924"/>
    <cellStyle name="Milliers 11 6 6" xfId="21610"/>
    <cellStyle name="Milliers 11 7" xfId="951"/>
    <cellStyle name="Milliers 11 7 2" xfId="3278"/>
    <cellStyle name="Milliers 11 7 2 2" xfId="8121"/>
    <cellStyle name="Milliers 11 7 2 2 2" xfId="18446"/>
    <cellStyle name="Milliers 11 7 2 2 2 2" xfId="39294"/>
    <cellStyle name="Milliers 11 7 2 2 3" xfId="28980"/>
    <cellStyle name="Milliers 11 7 2 3" xfId="13601"/>
    <cellStyle name="Milliers 11 7 2 3 2" xfId="34451"/>
    <cellStyle name="Milliers 11 7 2 4" xfId="24137"/>
    <cellStyle name="Milliers 11 7 3" xfId="5805"/>
    <cellStyle name="Milliers 11 7 3 2" xfId="16130"/>
    <cellStyle name="Milliers 11 7 3 2 2" xfId="36978"/>
    <cellStyle name="Milliers 11 7 3 3" xfId="26664"/>
    <cellStyle name="Milliers 11 7 4" xfId="11278"/>
    <cellStyle name="Milliers 11 7 4 2" xfId="32135"/>
    <cellStyle name="Milliers 11 7 5" xfId="21821"/>
    <cellStyle name="Milliers 11 8" xfId="1162"/>
    <cellStyle name="Milliers 11 8 2" xfId="3489"/>
    <cellStyle name="Milliers 11 8 2 2" xfId="8332"/>
    <cellStyle name="Milliers 11 8 2 2 2" xfId="18657"/>
    <cellStyle name="Milliers 11 8 2 2 2 2" xfId="39505"/>
    <cellStyle name="Milliers 11 8 2 2 3" xfId="29191"/>
    <cellStyle name="Milliers 11 8 2 3" xfId="13812"/>
    <cellStyle name="Milliers 11 8 2 3 2" xfId="34662"/>
    <cellStyle name="Milliers 11 8 2 4" xfId="24348"/>
    <cellStyle name="Milliers 11 8 3" xfId="6016"/>
    <cellStyle name="Milliers 11 8 3 2" xfId="16341"/>
    <cellStyle name="Milliers 11 8 3 2 2" xfId="37189"/>
    <cellStyle name="Milliers 11 8 3 3" xfId="26875"/>
    <cellStyle name="Milliers 11 8 4" xfId="11489"/>
    <cellStyle name="Milliers 11 8 4 2" xfId="32346"/>
    <cellStyle name="Milliers 11 8 5" xfId="22032"/>
    <cellStyle name="Milliers 11 9" xfId="1373"/>
    <cellStyle name="Milliers 11 9 2" xfId="3700"/>
    <cellStyle name="Milliers 11 9 2 2" xfId="8543"/>
    <cellStyle name="Milliers 11 9 2 2 2" xfId="18868"/>
    <cellStyle name="Milliers 11 9 2 2 2 2" xfId="39716"/>
    <cellStyle name="Milliers 11 9 2 2 3" xfId="29402"/>
    <cellStyle name="Milliers 11 9 2 3" xfId="14023"/>
    <cellStyle name="Milliers 11 9 2 3 2" xfId="34873"/>
    <cellStyle name="Milliers 11 9 2 4" xfId="24559"/>
    <cellStyle name="Milliers 11 9 3" xfId="6227"/>
    <cellStyle name="Milliers 11 9 3 2" xfId="16552"/>
    <cellStyle name="Milliers 11 9 3 2 2" xfId="37400"/>
    <cellStyle name="Milliers 11 9 3 3" xfId="27086"/>
    <cellStyle name="Milliers 11 9 4" xfId="11700"/>
    <cellStyle name="Milliers 11 9 4 2" xfId="32557"/>
    <cellStyle name="Milliers 11 9 5" xfId="22243"/>
    <cellStyle name="Milliers 12" xfId="72"/>
    <cellStyle name="Milliers 12 10" xfId="1584"/>
    <cellStyle name="Milliers 12 10 2" xfId="3911"/>
    <cellStyle name="Milliers 12 10 2 2" xfId="8754"/>
    <cellStyle name="Milliers 12 10 2 2 2" xfId="19079"/>
    <cellStyle name="Milliers 12 10 2 2 2 2" xfId="39927"/>
    <cellStyle name="Milliers 12 10 2 2 3" xfId="29613"/>
    <cellStyle name="Milliers 12 10 2 3" xfId="14234"/>
    <cellStyle name="Milliers 12 10 2 3 2" xfId="35084"/>
    <cellStyle name="Milliers 12 10 2 4" xfId="24770"/>
    <cellStyle name="Milliers 12 10 3" xfId="6438"/>
    <cellStyle name="Milliers 12 10 3 2" xfId="16763"/>
    <cellStyle name="Milliers 12 10 3 2 2" xfId="37611"/>
    <cellStyle name="Milliers 12 10 3 3" xfId="27297"/>
    <cellStyle name="Milliers 12 10 4" xfId="11911"/>
    <cellStyle name="Milliers 12 10 4 2" xfId="32768"/>
    <cellStyle name="Milliers 12 10 5" xfId="22454"/>
    <cellStyle name="Milliers 12 11" xfId="4754"/>
    <cellStyle name="Milliers 12 11 2" xfId="9597"/>
    <cellStyle name="Milliers 12 11 2 2" xfId="19921"/>
    <cellStyle name="Milliers 12 11 2 2 2" xfId="40769"/>
    <cellStyle name="Milliers 12 11 2 3" xfId="30456"/>
    <cellStyle name="Milliers 12 11 3" xfId="15077"/>
    <cellStyle name="Milliers 12 11 3 2" xfId="35927"/>
    <cellStyle name="Milliers 12 11 4" xfId="25613"/>
    <cellStyle name="Milliers 12 12" xfId="2435"/>
    <cellStyle name="Milliers 12 12 2" xfId="7278"/>
    <cellStyle name="Milliers 12 12 2 2" xfId="17603"/>
    <cellStyle name="Milliers 12 12 2 2 2" xfId="38451"/>
    <cellStyle name="Milliers 12 12 2 3" xfId="28137"/>
    <cellStyle name="Milliers 12 12 3" xfId="12758"/>
    <cellStyle name="Milliers 12 12 3 2" xfId="33608"/>
    <cellStyle name="Milliers 12 12 4" xfId="23294"/>
    <cellStyle name="Milliers 12 13" xfId="4962"/>
    <cellStyle name="Milliers 12 13 2" xfId="15287"/>
    <cellStyle name="Milliers 12 13 2 2" xfId="36135"/>
    <cellStyle name="Milliers 12 13 3" xfId="25821"/>
    <cellStyle name="Milliers 12 14" xfId="9808"/>
    <cellStyle name="Milliers 12 14 2" xfId="20132"/>
    <cellStyle name="Milliers 12 14 2 2" xfId="40980"/>
    <cellStyle name="Milliers 12 14 3" xfId="30667"/>
    <cellStyle name="Milliers 12 15" xfId="10019"/>
    <cellStyle name="Milliers 12 15 2" xfId="30878"/>
    <cellStyle name="Milliers 12 16" xfId="10230"/>
    <cellStyle name="Milliers 12 16 2" xfId="31089"/>
    <cellStyle name="Milliers 12 17" xfId="10439"/>
    <cellStyle name="Milliers 12 17 2" xfId="31298"/>
    <cellStyle name="Milliers 12 18" xfId="20347"/>
    <cellStyle name="Milliers 12 18 2" xfId="41191"/>
    <cellStyle name="Milliers 12 19" xfId="20559"/>
    <cellStyle name="Milliers 12 19 2" xfId="41402"/>
    <cellStyle name="Milliers 12 2" xfId="115"/>
    <cellStyle name="Milliers 12 2 10" xfId="4794"/>
    <cellStyle name="Milliers 12 2 10 2" xfId="9637"/>
    <cellStyle name="Milliers 12 2 10 2 2" xfId="19961"/>
    <cellStyle name="Milliers 12 2 10 2 2 2" xfId="40809"/>
    <cellStyle name="Milliers 12 2 10 2 3" xfId="30496"/>
    <cellStyle name="Milliers 12 2 10 3" xfId="15117"/>
    <cellStyle name="Milliers 12 2 10 3 2" xfId="35967"/>
    <cellStyle name="Milliers 12 2 10 4" xfId="25653"/>
    <cellStyle name="Milliers 12 2 11" xfId="2475"/>
    <cellStyle name="Milliers 12 2 11 2" xfId="7318"/>
    <cellStyle name="Milliers 12 2 11 2 2" xfId="17643"/>
    <cellStyle name="Milliers 12 2 11 2 2 2" xfId="38491"/>
    <cellStyle name="Milliers 12 2 11 2 3" xfId="28177"/>
    <cellStyle name="Milliers 12 2 11 3" xfId="12798"/>
    <cellStyle name="Milliers 12 2 11 3 2" xfId="33648"/>
    <cellStyle name="Milliers 12 2 11 4" xfId="23334"/>
    <cellStyle name="Milliers 12 2 12" xfId="5002"/>
    <cellStyle name="Milliers 12 2 12 2" xfId="15327"/>
    <cellStyle name="Milliers 12 2 12 2 2" xfId="36175"/>
    <cellStyle name="Milliers 12 2 12 3" xfId="25861"/>
    <cellStyle name="Milliers 12 2 13" xfId="9848"/>
    <cellStyle name="Milliers 12 2 13 2" xfId="20172"/>
    <cellStyle name="Milliers 12 2 13 2 2" xfId="41020"/>
    <cellStyle name="Milliers 12 2 13 3" xfId="30707"/>
    <cellStyle name="Milliers 12 2 14" xfId="10059"/>
    <cellStyle name="Milliers 12 2 14 2" xfId="30918"/>
    <cellStyle name="Milliers 12 2 15" xfId="10270"/>
    <cellStyle name="Milliers 12 2 15 2" xfId="31129"/>
    <cellStyle name="Milliers 12 2 16" xfId="10479"/>
    <cellStyle name="Milliers 12 2 16 2" xfId="31338"/>
    <cellStyle name="Milliers 12 2 17" xfId="20387"/>
    <cellStyle name="Milliers 12 2 17 2" xfId="41231"/>
    <cellStyle name="Milliers 12 2 18" xfId="20599"/>
    <cellStyle name="Milliers 12 2 18 2" xfId="41442"/>
    <cellStyle name="Milliers 12 2 19" xfId="20810"/>
    <cellStyle name="Milliers 12 2 19 2" xfId="41653"/>
    <cellStyle name="Milliers 12 2 2" xfId="211"/>
    <cellStyle name="Milliers 12 2 2 10" xfId="2563"/>
    <cellStyle name="Milliers 12 2 2 10 2" xfId="7406"/>
    <cellStyle name="Milliers 12 2 2 10 2 2" xfId="17731"/>
    <cellStyle name="Milliers 12 2 2 10 2 2 2" xfId="38579"/>
    <cellStyle name="Milliers 12 2 2 10 2 3" xfId="28265"/>
    <cellStyle name="Milliers 12 2 2 10 3" xfId="12886"/>
    <cellStyle name="Milliers 12 2 2 10 3 2" xfId="33736"/>
    <cellStyle name="Milliers 12 2 2 10 4" xfId="23422"/>
    <cellStyle name="Milliers 12 2 2 11" xfId="5090"/>
    <cellStyle name="Milliers 12 2 2 11 2" xfId="15415"/>
    <cellStyle name="Milliers 12 2 2 11 2 2" xfId="36263"/>
    <cellStyle name="Milliers 12 2 2 11 3" xfId="25949"/>
    <cellStyle name="Milliers 12 2 2 12" xfId="9936"/>
    <cellStyle name="Milliers 12 2 2 12 2" xfId="20260"/>
    <cellStyle name="Milliers 12 2 2 12 2 2" xfId="41108"/>
    <cellStyle name="Milliers 12 2 2 12 3" xfId="30795"/>
    <cellStyle name="Milliers 12 2 2 13" xfId="10147"/>
    <cellStyle name="Milliers 12 2 2 13 2" xfId="31006"/>
    <cellStyle name="Milliers 12 2 2 14" xfId="10358"/>
    <cellStyle name="Milliers 12 2 2 14 2" xfId="31217"/>
    <cellStyle name="Milliers 12 2 2 15" xfId="10567"/>
    <cellStyle name="Milliers 12 2 2 15 2" xfId="31426"/>
    <cellStyle name="Milliers 12 2 2 16" xfId="20475"/>
    <cellStyle name="Milliers 12 2 2 16 2" xfId="41319"/>
    <cellStyle name="Milliers 12 2 2 17" xfId="20687"/>
    <cellStyle name="Milliers 12 2 2 17 2" xfId="41530"/>
    <cellStyle name="Milliers 12 2 2 18" xfId="20898"/>
    <cellStyle name="Milliers 12 2 2 18 2" xfId="41741"/>
    <cellStyle name="Milliers 12 2 2 19" xfId="21106"/>
    <cellStyle name="Milliers 12 2 2 2" xfId="423"/>
    <cellStyle name="Milliers 12 2 2 2 2" xfId="1925"/>
    <cellStyle name="Milliers 12 2 2 2 2 2" xfId="4251"/>
    <cellStyle name="Milliers 12 2 2 2 2 2 2" xfId="9094"/>
    <cellStyle name="Milliers 12 2 2 2 2 2 2 2" xfId="19419"/>
    <cellStyle name="Milliers 12 2 2 2 2 2 2 2 2" xfId="40267"/>
    <cellStyle name="Milliers 12 2 2 2 2 2 2 3" xfId="29953"/>
    <cellStyle name="Milliers 12 2 2 2 2 2 3" xfId="14574"/>
    <cellStyle name="Milliers 12 2 2 2 2 2 3 2" xfId="35424"/>
    <cellStyle name="Milliers 12 2 2 2 2 2 4" xfId="25110"/>
    <cellStyle name="Milliers 12 2 2 2 2 3" xfId="6778"/>
    <cellStyle name="Milliers 12 2 2 2 2 3 2" xfId="17103"/>
    <cellStyle name="Milliers 12 2 2 2 2 3 2 2" xfId="37951"/>
    <cellStyle name="Milliers 12 2 2 2 2 3 3" xfId="27637"/>
    <cellStyle name="Milliers 12 2 2 2 2 4" xfId="12251"/>
    <cellStyle name="Milliers 12 2 2 2 2 4 2" xfId="33108"/>
    <cellStyle name="Milliers 12 2 2 2 2 5" xfId="22794"/>
    <cellStyle name="Milliers 12 2 2 2 3" xfId="2772"/>
    <cellStyle name="Milliers 12 2 2 2 3 2" xfId="7615"/>
    <cellStyle name="Milliers 12 2 2 2 3 2 2" xfId="17940"/>
    <cellStyle name="Milliers 12 2 2 2 3 2 2 2" xfId="38788"/>
    <cellStyle name="Milliers 12 2 2 2 3 2 3" xfId="28474"/>
    <cellStyle name="Milliers 12 2 2 2 3 3" xfId="13095"/>
    <cellStyle name="Milliers 12 2 2 2 3 3 2" xfId="33945"/>
    <cellStyle name="Milliers 12 2 2 2 3 4" xfId="23631"/>
    <cellStyle name="Milliers 12 2 2 2 4" xfId="5299"/>
    <cellStyle name="Milliers 12 2 2 2 4 2" xfId="15624"/>
    <cellStyle name="Milliers 12 2 2 2 4 2 2" xfId="36472"/>
    <cellStyle name="Milliers 12 2 2 2 4 3" xfId="26158"/>
    <cellStyle name="Milliers 12 2 2 2 5" xfId="10782"/>
    <cellStyle name="Milliers 12 2 2 2 5 2" xfId="31641"/>
    <cellStyle name="Milliers 12 2 2 2 6" xfId="21315"/>
    <cellStyle name="Milliers 12 2 2 20" xfId="41952"/>
    <cellStyle name="Milliers 12 2 2 3" xfId="658"/>
    <cellStyle name="Milliers 12 2 2 3 2" xfId="2133"/>
    <cellStyle name="Milliers 12 2 2 3 2 2" xfId="4453"/>
    <cellStyle name="Milliers 12 2 2 3 2 2 2" xfId="9296"/>
    <cellStyle name="Milliers 12 2 2 3 2 2 2 2" xfId="19621"/>
    <cellStyle name="Milliers 12 2 2 3 2 2 2 2 2" xfId="40469"/>
    <cellStyle name="Milliers 12 2 2 3 2 2 2 3" xfId="30155"/>
    <cellStyle name="Milliers 12 2 2 3 2 2 3" xfId="14776"/>
    <cellStyle name="Milliers 12 2 2 3 2 2 3 2" xfId="35626"/>
    <cellStyle name="Milliers 12 2 2 3 2 2 4" xfId="25312"/>
    <cellStyle name="Milliers 12 2 2 3 2 3" xfId="6980"/>
    <cellStyle name="Milliers 12 2 2 3 2 3 2" xfId="17305"/>
    <cellStyle name="Milliers 12 2 2 3 2 3 2 2" xfId="38153"/>
    <cellStyle name="Milliers 12 2 2 3 2 3 3" xfId="27839"/>
    <cellStyle name="Milliers 12 2 2 3 2 4" xfId="12458"/>
    <cellStyle name="Milliers 12 2 2 3 2 4 2" xfId="33310"/>
    <cellStyle name="Milliers 12 2 2 3 2 5" xfId="22996"/>
    <cellStyle name="Milliers 12 2 2 3 3" xfId="2986"/>
    <cellStyle name="Milliers 12 2 2 3 3 2" xfId="7829"/>
    <cellStyle name="Milliers 12 2 2 3 3 2 2" xfId="18154"/>
    <cellStyle name="Milliers 12 2 2 3 3 2 2 2" xfId="39002"/>
    <cellStyle name="Milliers 12 2 2 3 3 2 3" xfId="28688"/>
    <cellStyle name="Milliers 12 2 2 3 3 3" xfId="13309"/>
    <cellStyle name="Milliers 12 2 2 3 3 3 2" xfId="34159"/>
    <cellStyle name="Milliers 12 2 2 3 3 4" xfId="23845"/>
    <cellStyle name="Milliers 12 2 2 3 4" xfId="5513"/>
    <cellStyle name="Milliers 12 2 2 3 4 2" xfId="15838"/>
    <cellStyle name="Milliers 12 2 2 3 4 2 2" xfId="36686"/>
    <cellStyle name="Milliers 12 2 2 3 4 3" xfId="26372"/>
    <cellStyle name="Milliers 12 2 2 3 5" xfId="10984"/>
    <cellStyle name="Milliers 12 2 2 3 5 2" xfId="31843"/>
    <cellStyle name="Milliers 12 2 2 3 6" xfId="21529"/>
    <cellStyle name="Milliers 12 2 2 4" xfId="870"/>
    <cellStyle name="Milliers 12 2 2 4 2" xfId="2354"/>
    <cellStyle name="Milliers 12 2 2 4 2 2" xfId="4671"/>
    <cellStyle name="Milliers 12 2 2 4 2 2 2" xfId="9514"/>
    <cellStyle name="Milliers 12 2 2 4 2 2 2 2" xfId="19839"/>
    <cellStyle name="Milliers 12 2 2 4 2 2 2 2 2" xfId="40687"/>
    <cellStyle name="Milliers 12 2 2 4 2 2 2 3" xfId="30373"/>
    <cellStyle name="Milliers 12 2 2 4 2 2 3" xfId="14994"/>
    <cellStyle name="Milliers 12 2 2 4 2 2 3 2" xfId="35844"/>
    <cellStyle name="Milliers 12 2 2 4 2 2 4" xfId="25530"/>
    <cellStyle name="Milliers 12 2 2 4 2 3" xfId="7198"/>
    <cellStyle name="Milliers 12 2 2 4 2 3 2" xfId="17523"/>
    <cellStyle name="Milliers 12 2 2 4 2 3 2 2" xfId="38371"/>
    <cellStyle name="Milliers 12 2 2 4 2 3 3" xfId="28057"/>
    <cellStyle name="Milliers 12 2 2 4 2 4" xfId="12678"/>
    <cellStyle name="Milliers 12 2 2 4 2 4 2" xfId="33528"/>
    <cellStyle name="Milliers 12 2 2 4 2 5" xfId="23214"/>
    <cellStyle name="Milliers 12 2 2 4 3" xfId="3197"/>
    <cellStyle name="Milliers 12 2 2 4 3 2" xfId="8040"/>
    <cellStyle name="Milliers 12 2 2 4 3 2 2" xfId="18365"/>
    <cellStyle name="Milliers 12 2 2 4 3 2 2 2" xfId="39213"/>
    <cellStyle name="Milliers 12 2 2 4 3 2 3" xfId="28899"/>
    <cellStyle name="Milliers 12 2 2 4 3 3" xfId="13520"/>
    <cellStyle name="Milliers 12 2 2 4 3 3 2" xfId="34370"/>
    <cellStyle name="Milliers 12 2 2 4 3 4" xfId="24056"/>
    <cellStyle name="Milliers 12 2 2 4 4" xfId="5724"/>
    <cellStyle name="Milliers 12 2 2 4 4 2" xfId="16049"/>
    <cellStyle name="Milliers 12 2 2 4 4 2 2" xfId="36897"/>
    <cellStyle name="Milliers 12 2 2 4 4 3" xfId="26583"/>
    <cellStyle name="Milliers 12 2 2 4 5" xfId="11195"/>
    <cellStyle name="Milliers 12 2 2 4 5 2" xfId="32054"/>
    <cellStyle name="Milliers 12 2 2 4 6" xfId="21740"/>
    <cellStyle name="Milliers 12 2 2 5" xfId="1081"/>
    <cellStyle name="Milliers 12 2 2 5 2" xfId="3408"/>
    <cellStyle name="Milliers 12 2 2 5 2 2" xfId="8251"/>
    <cellStyle name="Milliers 12 2 2 5 2 2 2" xfId="18576"/>
    <cellStyle name="Milliers 12 2 2 5 2 2 2 2" xfId="39424"/>
    <cellStyle name="Milliers 12 2 2 5 2 2 3" xfId="29110"/>
    <cellStyle name="Milliers 12 2 2 5 2 3" xfId="13731"/>
    <cellStyle name="Milliers 12 2 2 5 2 3 2" xfId="34581"/>
    <cellStyle name="Milliers 12 2 2 5 2 4" xfId="24267"/>
    <cellStyle name="Milliers 12 2 2 5 3" xfId="5935"/>
    <cellStyle name="Milliers 12 2 2 5 3 2" xfId="16260"/>
    <cellStyle name="Milliers 12 2 2 5 3 2 2" xfId="37108"/>
    <cellStyle name="Milliers 12 2 2 5 3 3" xfId="26794"/>
    <cellStyle name="Milliers 12 2 2 5 4" xfId="11408"/>
    <cellStyle name="Milliers 12 2 2 5 4 2" xfId="32265"/>
    <cellStyle name="Milliers 12 2 2 5 5" xfId="21951"/>
    <cellStyle name="Milliers 12 2 2 6" xfId="1292"/>
    <cellStyle name="Milliers 12 2 2 6 2" xfId="3619"/>
    <cellStyle name="Milliers 12 2 2 6 2 2" xfId="8462"/>
    <cellStyle name="Milliers 12 2 2 6 2 2 2" xfId="18787"/>
    <cellStyle name="Milliers 12 2 2 6 2 2 2 2" xfId="39635"/>
    <cellStyle name="Milliers 12 2 2 6 2 2 3" xfId="29321"/>
    <cellStyle name="Milliers 12 2 2 6 2 3" xfId="13942"/>
    <cellStyle name="Milliers 12 2 2 6 2 3 2" xfId="34792"/>
    <cellStyle name="Milliers 12 2 2 6 2 4" xfId="24478"/>
    <cellStyle name="Milliers 12 2 2 6 3" xfId="6146"/>
    <cellStyle name="Milliers 12 2 2 6 3 2" xfId="16471"/>
    <cellStyle name="Milliers 12 2 2 6 3 2 2" xfId="37319"/>
    <cellStyle name="Milliers 12 2 2 6 3 3" xfId="27005"/>
    <cellStyle name="Milliers 12 2 2 6 4" xfId="11619"/>
    <cellStyle name="Milliers 12 2 2 6 4 2" xfId="32476"/>
    <cellStyle name="Milliers 12 2 2 6 5" xfId="22162"/>
    <cellStyle name="Milliers 12 2 2 7" xfId="1503"/>
    <cellStyle name="Milliers 12 2 2 7 2" xfId="3830"/>
    <cellStyle name="Milliers 12 2 2 7 2 2" xfId="8673"/>
    <cellStyle name="Milliers 12 2 2 7 2 2 2" xfId="18998"/>
    <cellStyle name="Milliers 12 2 2 7 2 2 2 2" xfId="39846"/>
    <cellStyle name="Milliers 12 2 2 7 2 2 3" xfId="29532"/>
    <cellStyle name="Milliers 12 2 2 7 2 3" xfId="14153"/>
    <cellStyle name="Milliers 12 2 2 7 2 3 2" xfId="35003"/>
    <cellStyle name="Milliers 12 2 2 7 2 4" xfId="24689"/>
    <cellStyle name="Milliers 12 2 2 7 3" xfId="6357"/>
    <cellStyle name="Milliers 12 2 2 7 3 2" xfId="16682"/>
    <cellStyle name="Milliers 12 2 2 7 3 2 2" xfId="37530"/>
    <cellStyle name="Milliers 12 2 2 7 3 3" xfId="27216"/>
    <cellStyle name="Milliers 12 2 2 7 4" xfId="11830"/>
    <cellStyle name="Milliers 12 2 2 7 4 2" xfId="32687"/>
    <cellStyle name="Milliers 12 2 2 7 5" xfId="22373"/>
    <cellStyle name="Milliers 12 2 2 8" xfId="1712"/>
    <cellStyle name="Milliers 12 2 2 8 2" xfId="4039"/>
    <cellStyle name="Milliers 12 2 2 8 2 2" xfId="8882"/>
    <cellStyle name="Milliers 12 2 2 8 2 2 2" xfId="19207"/>
    <cellStyle name="Milliers 12 2 2 8 2 2 2 2" xfId="40055"/>
    <cellStyle name="Milliers 12 2 2 8 2 2 3" xfId="29741"/>
    <cellStyle name="Milliers 12 2 2 8 2 3" xfId="14362"/>
    <cellStyle name="Milliers 12 2 2 8 2 3 2" xfId="35212"/>
    <cellStyle name="Milliers 12 2 2 8 2 4" xfId="24898"/>
    <cellStyle name="Milliers 12 2 2 8 3" xfId="6566"/>
    <cellStyle name="Milliers 12 2 2 8 3 2" xfId="16891"/>
    <cellStyle name="Milliers 12 2 2 8 3 2 2" xfId="37739"/>
    <cellStyle name="Milliers 12 2 2 8 3 3" xfId="27425"/>
    <cellStyle name="Milliers 12 2 2 8 4" xfId="12039"/>
    <cellStyle name="Milliers 12 2 2 8 4 2" xfId="32896"/>
    <cellStyle name="Milliers 12 2 2 8 5" xfId="22582"/>
    <cellStyle name="Milliers 12 2 2 9" xfId="4882"/>
    <cellStyle name="Milliers 12 2 2 9 2" xfId="9725"/>
    <cellStyle name="Milliers 12 2 2 9 2 2" xfId="20049"/>
    <cellStyle name="Milliers 12 2 2 9 2 2 2" xfId="40897"/>
    <cellStyle name="Milliers 12 2 2 9 2 3" xfId="30584"/>
    <cellStyle name="Milliers 12 2 2 9 3" xfId="15205"/>
    <cellStyle name="Milliers 12 2 2 9 3 2" xfId="36055"/>
    <cellStyle name="Milliers 12 2 2 9 4" xfId="25741"/>
    <cellStyle name="Milliers 12 2 20" xfId="21018"/>
    <cellStyle name="Milliers 12 2 21" xfId="41864"/>
    <cellStyle name="Milliers 12 2 3" xfId="335"/>
    <cellStyle name="Milliers 12 2 3 2" xfId="1837"/>
    <cellStyle name="Milliers 12 2 3 2 2" xfId="4163"/>
    <cellStyle name="Milliers 12 2 3 2 2 2" xfId="9006"/>
    <cellStyle name="Milliers 12 2 3 2 2 2 2" xfId="19331"/>
    <cellStyle name="Milliers 12 2 3 2 2 2 2 2" xfId="40179"/>
    <cellStyle name="Milliers 12 2 3 2 2 2 3" xfId="29865"/>
    <cellStyle name="Milliers 12 2 3 2 2 3" xfId="14486"/>
    <cellStyle name="Milliers 12 2 3 2 2 3 2" xfId="35336"/>
    <cellStyle name="Milliers 12 2 3 2 2 4" xfId="25022"/>
    <cellStyle name="Milliers 12 2 3 2 3" xfId="6690"/>
    <cellStyle name="Milliers 12 2 3 2 3 2" xfId="17015"/>
    <cellStyle name="Milliers 12 2 3 2 3 2 2" xfId="37863"/>
    <cellStyle name="Milliers 12 2 3 2 3 3" xfId="27549"/>
    <cellStyle name="Milliers 12 2 3 2 4" xfId="12163"/>
    <cellStyle name="Milliers 12 2 3 2 4 2" xfId="33020"/>
    <cellStyle name="Milliers 12 2 3 2 5" xfId="22706"/>
    <cellStyle name="Milliers 12 2 3 3" xfId="2684"/>
    <cellStyle name="Milliers 12 2 3 3 2" xfId="7527"/>
    <cellStyle name="Milliers 12 2 3 3 2 2" xfId="17852"/>
    <cellStyle name="Milliers 12 2 3 3 2 2 2" xfId="38700"/>
    <cellStyle name="Milliers 12 2 3 3 2 3" xfId="28386"/>
    <cellStyle name="Milliers 12 2 3 3 3" xfId="13007"/>
    <cellStyle name="Milliers 12 2 3 3 3 2" xfId="33857"/>
    <cellStyle name="Milliers 12 2 3 3 4" xfId="23543"/>
    <cellStyle name="Milliers 12 2 3 4" xfId="5211"/>
    <cellStyle name="Milliers 12 2 3 4 2" xfId="15536"/>
    <cellStyle name="Milliers 12 2 3 4 2 2" xfId="36384"/>
    <cellStyle name="Milliers 12 2 3 4 3" xfId="26070"/>
    <cellStyle name="Milliers 12 2 3 5" xfId="10694"/>
    <cellStyle name="Milliers 12 2 3 5 2" xfId="31553"/>
    <cellStyle name="Milliers 12 2 3 6" xfId="21227"/>
    <cellStyle name="Milliers 12 2 4" xfId="570"/>
    <cellStyle name="Milliers 12 2 4 2" xfId="2045"/>
    <cellStyle name="Milliers 12 2 4 2 2" xfId="4365"/>
    <cellStyle name="Milliers 12 2 4 2 2 2" xfId="9208"/>
    <cellStyle name="Milliers 12 2 4 2 2 2 2" xfId="19533"/>
    <cellStyle name="Milliers 12 2 4 2 2 2 2 2" xfId="40381"/>
    <cellStyle name="Milliers 12 2 4 2 2 2 3" xfId="30067"/>
    <cellStyle name="Milliers 12 2 4 2 2 3" xfId="14688"/>
    <cellStyle name="Milliers 12 2 4 2 2 3 2" xfId="35538"/>
    <cellStyle name="Milliers 12 2 4 2 2 4" xfId="25224"/>
    <cellStyle name="Milliers 12 2 4 2 3" xfId="6892"/>
    <cellStyle name="Milliers 12 2 4 2 3 2" xfId="17217"/>
    <cellStyle name="Milliers 12 2 4 2 3 2 2" xfId="38065"/>
    <cellStyle name="Milliers 12 2 4 2 3 3" xfId="27751"/>
    <cellStyle name="Milliers 12 2 4 2 4" xfId="12370"/>
    <cellStyle name="Milliers 12 2 4 2 4 2" xfId="33222"/>
    <cellStyle name="Milliers 12 2 4 2 5" xfId="22908"/>
    <cellStyle name="Milliers 12 2 4 3" xfId="2898"/>
    <cellStyle name="Milliers 12 2 4 3 2" xfId="7741"/>
    <cellStyle name="Milliers 12 2 4 3 2 2" xfId="18066"/>
    <cellStyle name="Milliers 12 2 4 3 2 2 2" xfId="38914"/>
    <cellStyle name="Milliers 12 2 4 3 2 3" xfId="28600"/>
    <cellStyle name="Milliers 12 2 4 3 3" xfId="13221"/>
    <cellStyle name="Milliers 12 2 4 3 3 2" xfId="34071"/>
    <cellStyle name="Milliers 12 2 4 3 4" xfId="23757"/>
    <cellStyle name="Milliers 12 2 4 4" xfId="5425"/>
    <cellStyle name="Milliers 12 2 4 4 2" xfId="15750"/>
    <cellStyle name="Milliers 12 2 4 4 2 2" xfId="36598"/>
    <cellStyle name="Milliers 12 2 4 4 3" xfId="26284"/>
    <cellStyle name="Milliers 12 2 4 5" xfId="10896"/>
    <cellStyle name="Milliers 12 2 4 5 2" xfId="31755"/>
    <cellStyle name="Milliers 12 2 4 6" xfId="21441"/>
    <cellStyle name="Milliers 12 2 5" xfId="782"/>
    <cellStyle name="Milliers 12 2 5 2" xfId="2266"/>
    <cellStyle name="Milliers 12 2 5 2 2" xfId="4583"/>
    <cellStyle name="Milliers 12 2 5 2 2 2" xfId="9426"/>
    <cellStyle name="Milliers 12 2 5 2 2 2 2" xfId="19751"/>
    <cellStyle name="Milliers 12 2 5 2 2 2 2 2" xfId="40599"/>
    <cellStyle name="Milliers 12 2 5 2 2 2 3" xfId="30285"/>
    <cellStyle name="Milliers 12 2 5 2 2 3" xfId="14906"/>
    <cellStyle name="Milliers 12 2 5 2 2 3 2" xfId="35756"/>
    <cellStyle name="Milliers 12 2 5 2 2 4" xfId="25442"/>
    <cellStyle name="Milliers 12 2 5 2 3" xfId="7110"/>
    <cellStyle name="Milliers 12 2 5 2 3 2" xfId="17435"/>
    <cellStyle name="Milliers 12 2 5 2 3 2 2" xfId="38283"/>
    <cellStyle name="Milliers 12 2 5 2 3 3" xfId="27969"/>
    <cellStyle name="Milliers 12 2 5 2 4" xfId="12590"/>
    <cellStyle name="Milliers 12 2 5 2 4 2" xfId="33440"/>
    <cellStyle name="Milliers 12 2 5 2 5" xfId="23126"/>
    <cellStyle name="Milliers 12 2 5 3" xfId="3109"/>
    <cellStyle name="Milliers 12 2 5 3 2" xfId="7952"/>
    <cellStyle name="Milliers 12 2 5 3 2 2" xfId="18277"/>
    <cellStyle name="Milliers 12 2 5 3 2 2 2" xfId="39125"/>
    <cellStyle name="Milliers 12 2 5 3 2 3" xfId="28811"/>
    <cellStyle name="Milliers 12 2 5 3 3" xfId="13432"/>
    <cellStyle name="Milliers 12 2 5 3 3 2" xfId="34282"/>
    <cellStyle name="Milliers 12 2 5 3 4" xfId="23968"/>
    <cellStyle name="Milliers 12 2 5 4" xfId="5636"/>
    <cellStyle name="Milliers 12 2 5 4 2" xfId="15961"/>
    <cellStyle name="Milliers 12 2 5 4 2 2" xfId="36809"/>
    <cellStyle name="Milliers 12 2 5 4 3" xfId="26495"/>
    <cellStyle name="Milliers 12 2 5 5" xfId="11107"/>
    <cellStyle name="Milliers 12 2 5 5 2" xfId="31966"/>
    <cellStyle name="Milliers 12 2 5 6" xfId="21652"/>
    <cellStyle name="Milliers 12 2 6" xfId="993"/>
    <cellStyle name="Milliers 12 2 6 2" xfId="3320"/>
    <cellStyle name="Milliers 12 2 6 2 2" xfId="8163"/>
    <cellStyle name="Milliers 12 2 6 2 2 2" xfId="18488"/>
    <cellStyle name="Milliers 12 2 6 2 2 2 2" xfId="39336"/>
    <cellStyle name="Milliers 12 2 6 2 2 3" xfId="29022"/>
    <cellStyle name="Milliers 12 2 6 2 3" xfId="13643"/>
    <cellStyle name="Milliers 12 2 6 2 3 2" xfId="34493"/>
    <cellStyle name="Milliers 12 2 6 2 4" xfId="24179"/>
    <cellStyle name="Milliers 12 2 6 3" xfId="5847"/>
    <cellStyle name="Milliers 12 2 6 3 2" xfId="16172"/>
    <cellStyle name="Milliers 12 2 6 3 2 2" xfId="37020"/>
    <cellStyle name="Milliers 12 2 6 3 3" xfId="26706"/>
    <cellStyle name="Milliers 12 2 6 4" xfId="11320"/>
    <cellStyle name="Milliers 12 2 6 4 2" xfId="32177"/>
    <cellStyle name="Milliers 12 2 6 5" xfId="21863"/>
    <cellStyle name="Milliers 12 2 7" xfId="1204"/>
    <cellStyle name="Milliers 12 2 7 2" xfId="3531"/>
    <cellStyle name="Milliers 12 2 7 2 2" xfId="8374"/>
    <cellStyle name="Milliers 12 2 7 2 2 2" xfId="18699"/>
    <cellStyle name="Milliers 12 2 7 2 2 2 2" xfId="39547"/>
    <cellStyle name="Milliers 12 2 7 2 2 3" xfId="29233"/>
    <cellStyle name="Milliers 12 2 7 2 3" xfId="13854"/>
    <cellStyle name="Milliers 12 2 7 2 3 2" xfId="34704"/>
    <cellStyle name="Milliers 12 2 7 2 4" xfId="24390"/>
    <cellStyle name="Milliers 12 2 7 3" xfId="6058"/>
    <cellStyle name="Milliers 12 2 7 3 2" xfId="16383"/>
    <cellStyle name="Milliers 12 2 7 3 2 2" xfId="37231"/>
    <cellStyle name="Milliers 12 2 7 3 3" xfId="26917"/>
    <cellStyle name="Milliers 12 2 7 4" xfId="11531"/>
    <cellStyle name="Milliers 12 2 7 4 2" xfId="32388"/>
    <cellStyle name="Milliers 12 2 7 5" xfId="22074"/>
    <cellStyle name="Milliers 12 2 8" xfId="1415"/>
    <cellStyle name="Milliers 12 2 8 2" xfId="3742"/>
    <cellStyle name="Milliers 12 2 8 2 2" xfId="8585"/>
    <cellStyle name="Milliers 12 2 8 2 2 2" xfId="18910"/>
    <cellStyle name="Milliers 12 2 8 2 2 2 2" xfId="39758"/>
    <cellStyle name="Milliers 12 2 8 2 2 3" xfId="29444"/>
    <cellStyle name="Milliers 12 2 8 2 3" xfId="14065"/>
    <cellStyle name="Milliers 12 2 8 2 3 2" xfId="34915"/>
    <cellStyle name="Milliers 12 2 8 2 4" xfId="24601"/>
    <cellStyle name="Milliers 12 2 8 3" xfId="6269"/>
    <cellStyle name="Milliers 12 2 8 3 2" xfId="16594"/>
    <cellStyle name="Milliers 12 2 8 3 2 2" xfId="37442"/>
    <cellStyle name="Milliers 12 2 8 3 3" xfId="27128"/>
    <cellStyle name="Milliers 12 2 8 4" xfId="11742"/>
    <cellStyle name="Milliers 12 2 8 4 2" xfId="32599"/>
    <cellStyle name="Milliers 12 2 8 5" xfId="22285"/>
    <cellStyle name="Milliers 12 2 9" xfId="1624"/>
    <cellStyle name="Milliers 12 2 9 2" xfId="3951"/>
    <cellStyle name="Milliers 12 2 9 2 2" xfId="8794"/>
    <cellStyle name="Milliers 12 2 9 2 2 2" xfId="19119"/>
    <cellStyle name="Milliers 12 2 9 2 2 2 2" xfId="39967"/>
    <cellStyle name="Milliers 12 2 9 2 2 3" xfId="29653"/>
    <cellStyle name="Milliers 12 2 9 2 3" xfId="14274"/>
    <cellStyle name="Milliers 12 2 9 2 3 2" xfId="35124"/>
    <cellStyle name="Milliers 12 2 9 2 4" xfId="24810"/>
    <cellStyle name="Milliers 12 2 9 3" xfId="6478"/>
    <cellStyle name="Milliers 12 2 9 3 2" xfId="16803"/>
    <cellStyle name="Milliers 12 2 9 3 2 2" xfId="37651"/>
    <cellStyle name="Milliers 12 2 9 3 3" xfId="27337"/>
    <cellStyle name="Milliers 12 2 9 4" xfId="11951"/>
    <cellStyle name="Milliers 12 2 9 4 2" xfId="32808"/>
    <cellStyle name="Milliers 12 2 9 5" xfId="22494"/>
    <cellStyle name="Milliers 12 20" xfId="20770"/>
    <cellStyle name="Milliers 12 20 2" xfId="41613"/>
    <cellStyle name="Milliers 12 21" xfId="20978"/>
    <cellStyle name="Milliers 12 22" xfId="41824"/>
    <cellStyle name="Milliers 12 3" xfId="171"/>
    <cellStyle name="Milliers 12 3 10" xfId="2523"/>
    <cellStyle name="Milliers 12 3 10 2" xfId="7366"/>
    <cellStyle name="Milliers 12 3 10 2 2" xfId="17691"/>
    <cellStyle name="Milliers 12 3 10 2 2 2" xfId="38539"/>
    <cellStyle name="Milliers 12 3 10 2 3" xfId="28225"/>
    <cellStyle name="Milliers 12 3 10 3" xfId="12846"/>
    <cellStyle name="Milliers 12 3 10 3 2" xfId="33696"/>
    <cellStyle name="Milliers 12 3 10 4" xfId="23382"/>
    <cellStyle name="Milliers 12 3 11" xfId="5050"/>
    <cellStyle name="Milliers 12 3 11 2" xfId="15375"/>
    <cellStyle name="Milliers 12 3 11 2 2" xfId="36223"/>
    <cellStyle name="Milliers 12 3 11 3" xfId="25909"/>
    <cellStyle name="Milliers 12 3 12" xfId="9896"/>
    <cellStyle name="Milliers 12 3 12 2" xfId="20220"/>
    <cellStyle name="Milliers 12 3 12 2 2" xfId="41068"/>
    <cellStyle name="Milliers 12 3 12 3" xfId="30755"/>
    <cellStyle name="Milliers 12 3 13" xfId="10107"/>
    <cellStyle name="Milliers 12 3 13 2" xfId="30966"/>
    <cellStyle name="Milliers 12 3 14" xfId="10318"/>
    <cellStyle name="Milliers 12 3 14 2" xfId="31177"/>
    <cellStyle name="Milliers 12 3 15" xfId="10527"/>
    <cellStyle name="Milliers 12 3 15 2" xfId="31386"/>
    <cellStyle name="Milliers 12 3 16" xfId="20435"/>
    <cellStyle name="Milliers 12 3 16 2" xfId="41279"/>
    <cellStyle name="Milliers 12 3 17" xfId="20647"/>
    <cellStyle name="Milliers 12 3 17 2" xfId="41490"/>
    <cellStyle name="Milliers 12 3 18" xfId="20858"/>
    <cellStyle name="Milliers 12 3 18 2" xfId="41701"/>
    <cellStyle name="Milliers 12 3 19" xfId="21066"/>
    <cellStyle name="Milliers 12 3 2" xfId="383"/>
    <cellStyle name="Milliers 12 3 2 2" xfId="1885"/>
    <cellStyle name="Milliers 12 3 2 2 2" xfId="4211"/>
    <cellStyle name="Milliers 12 3 2 2 2 2" xfId="9054"/>
    <cellStyle name="Milliers 12 3 2 2 2 2 2" xfId="19379"/>
    <cellStyle name="Milliers 12 3 2 2 2 2 2 2" xfId="40227"/>
    <cellStyle name="Milliers 12 3 2 2 2 2 3" xfId="29913"/>
    <cellStyle name="Milliers 12 3 2 2 2 3" xfId="14534"/>
    <cellStyle name="Milliers 12 3 2 2 2 3 2" xfId="35384"/>
    <cellStyle name="Milliers 12 3 2 2 2 4" xfId="25070"/>
    <cellStyle name="Milliers 12 3 2 2 3" xfId="6738"/>
    <cellStyle name="Milliers 12 3 2 2 3 2" xfId="17063"/>
    <cellStyle name="Milliers 12 3 2 2 3 2 2" xfId="37911"/>
    <cellStyle name="Milliers 12 3 2 2 3 3" xfId="27597"/>
    <cellStyle name="Milliers 12 3 2 2 4" xfId="12211"/>
    <cellStyle name="Milliers 12 3 2 2 4 2" xfId="33068"/>
    <cellStyle name="Milliers 12 3 2 2 5" xfId="22754"/>
    <cellStyle name="Milliers 12 3 2 3" xfId="2732"/>
    <cellStyle name="Milliers 12 3 2 3 2" xfId="7575"/>
    <cellStyle name="Milliers 12 3 2 3 2 2" xfId="17900"/>
    <cellStyle name="Milliers 12 3 2 3 2 2 2" xfId="38748"/>
    <cellStyle name="Milliers 12 3 2 3 2 3" xfId="28434"/>
    <cellStyle name="Milliers 12 3 2 3 3" xfId="13055"/>
    <cellStyle name="Milliers 12 3 2 3 3 2" xfId="33905"/>
    <cellStyle name="Milliers 12 3 2 3 4" xfId="23591"/>
    <cellStyle name="Milliers 12 3 2 4" xfId="5259"/>
    <cellStyle name="Milliers 12 3 2 4 2" xfId="15584"/>
    <cellStyle name="Milliers 12 3 2 4 2 2" xfId="36432"/>
    <cellStyle name="Milliers 12 3 2 4 3" xfId="26118"/>
    <cellStyle name="Milliers 12 3 2 5" xfId="10742"/>
    <cellStyle name="Milliers 12 3 2 5 2" xfId="31601"/>
    <cellStyle name="Milliers 12 3 2 6" xfId="21275"/>
    <cellStyle name="Milliers 12 3 20" xfId="41912"/>
    <cellStyle name="Milliers 12 3 3" xfId="618"/>
    <cellStyle name="Milliers 12 3 3 2" xfId="2093"/>
    <cellStyle name="Milliers 12 3 3 2 2" xfId="4413"/>
    <cellStyle name="Milliers 12 3 3 2 2 2" xfId="9256"/>
    <cellStyle name="Milliers 12 3 3 2 2 2 2" xfId="19581"/>
    <cellStyle name="Milliers 12 3 3 2 2 2 2 2" xfId="40429"/>
    <cellStyle name="Milliers 12 3 3 2 2 2 3" xfId="30115"/>
    <cellStyle name="Milliers 12 3 3 2 2 3" xfId="14736"/>
    <cellStyle name="Milliers 12 3 3 2 2 3 2" xfId="35586"/>
    <cellStyle name="Milliers 12 3 3 2 2 4" xfId="25272"/>
    <cellStyle name="Milliers 12 3 3 2 3" xfId="6940"/>
    <cellStyle name="Milliers 12 3 3 2 3 2" xfId="17265"/>
    <cellStyle name="Milliers 12 3 3 2 3 2 2" xfId="38113"/>
    <cellStyle name="Milliers 12 3 3 2 3 3" xfId="27799"/>
    <cellStyle name="Milliers 12 3 3 2 4" xfId="12418"/>
    <cellStyle name="Milliers 12 3 3 2 4 2" xfId="33270"/>
    <cellStyle name="Milliers 12 3 3 2 5" xfId="22956"/>
    <cellStyle name="Milliers 12 3 3 3" xfId="2946"/>
    <cellStyle name="Milliers 12 3 3 3 2" xfId="7789"/>
    <cellStyle name="Milliers 12 3 3 3 2 2" xfId="18114"/>
    <cellStyle name="Milliers 12 3 3 3 2 2 2" xfId="38962"/>
    <cellStyle name="Milliers 12 3 3 3 2 3" xfId="28648"/>
    <cellStyle name="Milliers 12 3 3 3 3" xfId="13269"/>
    <cellStyle name="Milliers 12 3 3 3 3 2" xfId="34119"/>
    <cellStyle name="Milliers 12 3 3 3 4" xfId="23805"/>
    <cellStyle name="Milliers 12 3 3 4" xfId="5473"/>
    <cellStyle name="Milliers 12 3 3 4 2" xfId="15798"/>
    <cellStyle name="Milliers 12 3 3 4 2 2" xfId="36646"/>
    <cellStyle name="Milliers 12 3 3 4 3" xfId="26332"/>
    <cellStyle name="Milliers 12 3 3 5" xfId="10944"/>
    <cellStyle name="Milliers 12 3 3 5 2" xfId="31803"/>
    <cellStyle name="Milliers 12 3 3 6" xfId="21489"/>
    <cellStyle name="Milliers 12 3 4" xfId="830"/>
    <cellStyle name="Milliers 12 3 4 2" xfId="2314"/>
    <cellStyle name="Milliers 12 3 4 2 2" xfId="4631"/>
    <cellStyle name="Milliers 12 3 4 2 2 2" xfId="9474"/>
    <cellStyle name="Milliers 12 3 4 2 2 2 2" xfId="19799"/>
    <cellStyle name="Milliers 12 3 4 2 2 2 2 2" xfId="40647"/>
    <cellStyle name="Milliers 12 3 4 2 2 2 3" xfId="30333"/>
    <cellStyle name="Milliers 12 3 4 2 2 3" xfId="14954"/>
    <cellStyle name="Milliers 12 3 4 2 2 3 2" xfId="35804"/>
    <cellStyle name="Milliers 12 3 4 2 2 4" xfId="25490"/>
    <cellStyle name="Milliers 12 3 4 2 3" xfId="7158"/>
    <cellStyle name="Milliers 12 3 4 2 3 2" xfId="17483"/>
    <cellStyle name="Milliers 12 3 4 2 3 2 2" xfId="38331"/>
    <cellStyle name="Milliers 12 3 4 2 3 3" xfId="28017"/>
    <cellStyle name="Milliers 12 3 4 2 4" xfId="12638"/>
    <cellStyle name="Milliers 12 3 4 2 4 2" xfId="33488"/>
    <cellStyle name="Milliers 12 3 4 2 5" xfId="23174"/>
    <cellStyle name="Milliers 12 3 4 3" xfId="3157"/>
    <cellStyle name="Milliers 12 3 4 3 2" xfId="8000"/>
    <cellStyle name="Milliers 12 3 4 3 2 2" xfId="18325"/>
    <cellStyle name="Milliers 12 3 4 3 2 2 2" xfId="39173"/>
    <cellStyle name="Milliers 12 3 4 3 2 3" xfId="28859"/>
    <cellStyle name="Milliers 12 3 4 3 3" xfId="13480"/>
    <cellStyle name="Milliers 12 3 4 3 3 2" xfId="34330"/>
    <cellStyle name="Milliers 12 3 4 3 4" xfId="24016"/>
    <cellStyle name="Milliers 12 3 4 4" xfId="5684"/>
    <cellStyle name="Milliers 12 3 4 4 2" xfId="16009"/>
    <cellStyle name="Milliers 12 3 4 4 2 2" xfId="36857"/>
    <cellStyle name="Milliers 12 3 4 4 3" xfId="26543"/>
    <cellStyle name="Milliers 12 3 4 5" xfId="11155"/>
    <cellStyle name="Milliers 12 3 4 5 2" xfId="32014"/>
    <cellStyle name="Milliers 12 3 4 6" xfId="21700"/>
    <cellStyle name="Milliers 12 3 5" xfId="1041"/>
    <cellStyle name="Milliers 12 3 5 2" xfId="3368"/>
    <cellStyle name="Milliers 12 3 5 2 2" xfId="8211"/>
    <cellStyle name="Milliers 12 3 5 2 2 2" xfId="18536"/>
    <cellStyle name="Milliers 12 3 5 2 2 2 2" xfId="39384"/>
    <cellStyle name="Milliers 12 3 5 2 2 3" xfId="29070"/>
    <cellStyle name="Milliers 12 3 5 2 3" xfId="13691"/>
    <cellStyle name="Milliers 12 3 5 2 3 2" xfId="34541"/>
    <cellStyle name="Milliers 12 3 5 2 4" xfId="24227"/>
    <cellStyle name="Milliers 12 3 5 3" xfId="5895"/>
    <cellStyle name="Milliers 12 3 5 3 2" xfId="16220"/>
    <cellStyle name="Milliers 12 3 5 3 2 2" xfId="37068"/>
    <cellStyle name="Milliers 12 3 5 3 3" xfId="26754"/>
    <cellStyle name="Milliers 12 3 5 4" xfId="11368"/>
    <cellStyle name="Milliers 12 3 5 4 2" xfId="32225"/>
    <cellStyle name="Milliers 12 3 5 5" xfId="21911"/>
    <cellStyle name="Milliers 12 3 6" xfId="1252"/>
    <cellStyle name="Milliers 12 3 6 2" xfId="3579"/>
    <cellStyle name="Milliers 12 3 6 2 2" xfId="8422"/>
    <cellStyle name="Milliers 12 3 6 2 2 2" xfId="18747"/>
    <cellStyle name="Milliers 12 3 6 2 2 2 2" xfId="39595"/>
    <cellStyle name="Milliers 12 3 6 2 2 3" xfId="29281"/>
    <cellStyle name="Milliers 12 3 6 2 3" xfId="13902"/>
    <cellStyle name="Milliers 12 3 6 2 3 2" xfId="34752"/>
    <cellStyle name="Milliers 12 3 6 2 4" xfId="24438"/>
    <cellStyle name="Milliers 12 3 6 3" xfId="6106"/>
    <cellStyle name="Milliers 12 3 6 3 2" xfId="16431"/>
    <cellStyle name="Milliers 12 3 6 3 2 2" xfId="37279"/>
    <cellStyle name="Milliers 12 3 6 3 3" xfId="26965"/>
    <cellStyle name="Milliers 12 3 6 4" xfId="11579"/>
    <cellStyle name="Milliers 12 3 6 4 2" xfId="32436"/>
    <cellStyle name="Milliers 12 3 6 5" xfId="22122"/>
    <cellStyle name="Milliers 12 3 7" xfId="1463"/>
    <cellStyle name="Milliers 12 3 7 2" xfId="3790"/>
    <cellStyle name="Milliers 12 3 7 2 2" xfId="8633"/>
    <cellStyle name="Milliers 12 3 7 2 2 2" xfId="18958"/>
    <cellStyle name="Milliers 12 3 7 2 2 2 2" xfId="39806"/>
    <cellStyle name="Milliers 12 3 7 2 2 3" xfId="29492"/>
    <cellStyle name="Milliers 12 3 7 2 3" xfId="14113"/>
    <cellStyle name="Milliers 12 3 7 2 3 2" xfId="34963"/>
    <cellStyle name="Milliers 12 3 7 2 4" xfId="24649"/>
    <cellStyle name="Milliers 12 3 7 3" xfId="6317"/>
    <cellStyle name="Milliers 12 3 7 3 2" xfId="16642"/>
    <cellStyle name="Milliers 12 3 7 3 2 2" xfId="37490"/>
    <cellStyle name="Milliers 12 3 7 3 3" xfId="27176"/>
    <cellStyle name="Milliers 12 3 7 4" xfId="11790"/>
    <cellStyle name="Milliers 12 3 7 4 2" xfId="32647"/>
    <cellStyle name="Milliers 12 3 7 5" xfId="22333"/>
    <cellStyle name="Milliers 12 3 8" xfId="1672"/>
    <cellStyle name="Milliers 12 3 8 2" xfId="3999"/>
    <cellStyle name="Milliers 12 3 8 2 2" xfId="8842"/>
    <cellStyle name="Milliers 12 3 8 2 2 2" xfId="19167"/>
    <cellStyle name="Milliers 12 3 8 2 2 2 2" xfId="40015"/>
    <cellStyle name="Milliers 12 3 8 2 2 3" xfId="29701"/>
    <cellStyle name="Milliers 12 3 8 2 3" xfId="14322"/>
    <cellStyle name="Milliers 12 3 8 2 3 2" xfId="35172"/>
    <cellStyle name="Milliers 12 3 8 2 4" xfId="24858"/>
    <cellStyle name="Milliers 12 3 8 3" xfId="6526"/>
    <cellStyle name="Milliers 12 3 8 3 2" xfId="16851"/>
    <cellStyle name="Milliers 12 3 8 3 2 2" xfId="37699"/>
    <cellStyle name="Milliers 12 3 8 3 3" xfId="27385"/>
    <cellStyle name="Milliers 12 3 8 4" xfId="11999"/>
    <cellStyle name="Milliers 12 3 8 4 2" xfId="32856"/>
    <cellStyle name="Milliers 12 3 8 5" xfId="22542"/>
    <cellStyle name="Milliers 12 3 9" xfId="4842"/>
    <cellStyle name="Milliers 12 3 9 2" xfId="9685"/>
    <cellStyle name="Milliers 12 3 9 2 2" xfId="20009"/>
    <cellStyle name="Milliers 12 3 9 2 2 2" xfId="40857"/>
    <cellStyle name="Milliers 12 3 9 2 3" xfId="30544"/>
    <cellStyle name="Milliers 12 3 9 3" xfId="15165"/>
    <cellStyle name="Milliers 12 3 9 3 2" xfId="36015"/>
    <cellStyle name="Milliers 12 3 9 4" xfId="25701"/>
    <cellStyle name="Milliers 12 4" xfId="295"/>
    <cellStyle name="Milliers 12 4 2" xfId="1797"/>
    <cellStyle name="Milliers 12 4 2 2" xfId="4123"/>
    <cellStyle name="Milliers 12 4 2 2 2" xfId="8966"/>
    <cellStyle name="Milliers 12 4 2 2 2 2" xfId="19291"/>
    <cellStyle name="Milliers 12 4 2 2 2 2 2" xfId="40139"/>
    <cellStyle name="Milliers 12 4 2 2 2 3" xfId="29825"/>
    <cellStyle name="Milliers 12 4 2 2 3" xfId="14446"/>
    <cellStyle name="Milliers 12 4 2 2 3 2" xfId="35296"/>
    <cellStyle name="Milliers 12 4 2 2 4" xfId="24982"/>
    <cellStyle name="Milliers 12 4 2 3" xfId="6650"/>
    <cellStyle name="Milliers 12 4 2 3 2" xfId="16975"/>
    <cellStyle name="Milliers 12 4 2 3 2 2" xfId="37823"/>
    <cellStyle name="Milliers 12 4 2 3 3" xfId="27509"/>
    <cellStyle name="Milliers 12 4 2 4" xfId="12123"/>
    <cellStyle name="Milliers 12 4 2 4 2" xfId="32980"/>
    <cellStyle name="Milliers 12 4 2 5" xfId="22666"/>
    <cellStyle name="Milliers 12 4 3" xfId="2644"/>
    <cellStyle name="Milliers 12 4 3 2" xfId="7487"/>
    <cellStyle name="Milliers 12 4 3 2 2" xfId="17812"/>
    <cellStyle name="Milliers 12 4 3 2 2 2" xfId="38660"/>
    <cellStyle name="Milliers 12 4 3 2 3" xfId="28346"/>
    <cellStyle name="Milliers 12 4 3 3" xfId="12967"/>
    <cellStyle name="Milliers 12 4 3 3 2" xfId="33817"/>
    <cellStyle name="Milliers 12 4 3 4" xfId="23503"/>
    <cellStyle name="Milliers 12 4 4" xfId="5171"/>
    <cellStyle name="Milliers 12 4 4 2" xfId="15496"/>
    <cellStyle name="Milliers 12 4 4 2 2" xfId="36344"/>
    <cellStyle name="Milliers 12 4 4 3" xfId="26030"/>
    <cellStyle name="Milliers 12 4 5" xfId="10654"/>
    <cellStyle name="Milliers 12 4 5 2" xfId="31513"/>
    <cellStyle name="Milliers 12 4 6" xfId="21187"/>
    <cellStyle name="Milliers 12 5" xfId="530"/>
    <cellStyle name="Milliers 12 5 2" xfId="2005"/>
    <cellStyle name="Milliers 12 5 2 2" xfId="4325"/>
    <cellStyle name="Milliers 12 5 2 2 2" xfId="9168"/>
    <cellStyle name="Milliers 12 5 2 2 2 2" xfId="19493"/>
    <cellStyle name="Milliers 12 5 2 2 2 2 2" xfId="40341"/>
    <cellStyle name="Milliers 12 5 2 2 2 3" xfId="30027"/>
    <cellStyle name="Milliers 12 5 2 2 3" xfId="14648"/>
    <cellStyle name="Milliers 12 5 2 2 3 2" xfId="35498"/>
    <cellStyle name="Milliers 12 5 2 2 4" xfId="25184"/>
    <cellStyle name="Milliers 12 5 2 3" xfId="6852"/>
    <cellStyle name="Milliers 12 5 2 3 2" xfId="17177"/>
    <cellStyle name="Milliers 12 5 2 3 2 2" xfId="38025"/>
    <cellStyle name="Milliers 12 5 2 3 3" xfId="27711"/>
    <cellStyle name="Milliers 12 5 2 4" xfId="12330"/>
    <cellStyle name="Milliers 12 5 2 4 2" xfId="33182"/>
    <cellStyle name="Milliers 12 5 2 5" xfId="22868"/>
    <cellStyle name="Milliers 12 5 3" xfId="2858"/>
    <cellStyle name="Milliers 12 5 3 2" xfId="7701"/>
    <cellStyle name="Milliers 12 5 3 2 2" xfId="18026"/>
    <cellStyle name="Milliers 12 5 3 2 2 2" xfId="38874"/>
    <cellStyle name="Milliers 12 5 3 2 3" xfId="28560"/>
    <cellStyle name="Milliers 12 5 3 3" xfId="13181"/>
    <cellStyle name="Milliers 12 5 3 3 2" xfId="34031"/>
    <cellStyle name="Milliers 12 5 3 4" xfId="23717"/>
    <cellStyle name="Milliers 12 5 4" xfId="5385"/>
    <cellStyle name="Milliers 12 5 4 2" xfId="15710"/>
    <cellStyle name="Milliers 12 5 4 2 2" xfId="36558"/>
    <cellStyle name="Milliers 12 5 4 3" xfId="26244"/>
    <cellStyle name="Milliers 12 5 5" xfId="10856"/>
    <cellStyle name="Milliers 12 5 5 2" xfId="31715"/>
    <cellStyle name="Milliers 12 5 6" xfId="21401"/>
    <cellStyle name="Milliers 12 6" xfId="742"/>
    <cellStyle name="Milliers 12 6 2" xfId="2226"/>
    <cellStyle name="Milliers 12 6 2 2" xfId="4543"/>
    <cellStyle name="Milliers 12 6 2 2 2" xfId="9386"/>
    <cellStyle name="Milliers 12 6 2 2 2 2" xfId="19711"/>
    <cellStyle name="Milliers 12 6 2 2 2 2 2" xfId="40559"/>
    <cellStyle name="Milliers 12 6 2 2 2 3" xfId="30245"/>
    <cellStyle name="Milliers 12 6 2 2 3" xfId="14866"/>
    <cellStyle name="Milliers 12 6 2 2 3 2" xfId="35716"/>
    <cellStyle name="Milliers 12 6 2 2 4" xfId="25402"/>
    <cellStyle name="Milliers 12 6 2 3" xfId="7070"/>
    <cellStyle name="Milliers 12 6 2 3 2" xfId="17395"/>
    <cellStyle name="Milliers 12 6 2 3 2 2" xfId="38243"/>
    <cellStyle name="Milliers 12 6 2 3 3" xfId="27929"/>
    <cellStyle name="Milliers 12 6 2 4" xfId="12550"/>
    <cellStyle name="Milliers 12 6 2 4 2" xfId="33400"/>
    <cellStyle name="Milliers 12 6 2 5" xfId="23086"/>
    <cellStyle name="Milliers 12 6 3" xfId="3069"/>
    <cellStyle name="Milliers 12 6 3 2" xfId="7912"/>
    <cellStyle name="Milliers 12 6 3 2 2" xfId="18237"/>
    <cellStyle name="Milliers 12 6 3 2 2 2" xfId="39085"/>
    <cellStyle name="Milliers 12 6 3 2 3" xfId="28771"/>
    <cellStyle name="Milliers 12 6 3 3" xfId="13392"/>
    <cellStyle name="Milliers 12 6 3 3 2" xfId="34242"/>
    <cellStyle name="Milliers 12 6 3 4" xfId="23928"/>
    <cellStyle name="Milliers 12 6 4" xfId="5596"/>
    <cellStyle name="Milliers 12 6 4 2" xfId="15921"/>
    <cellStyle name="Milliers 12 6 4 2 2" xfId="36769"/>
    <cellStyle name="Milliers 12 6 4 3" xfId="26455"/>
    <cellStyle name="Milliers 12 6 5" xfId="11067"/>
    <cellStyle name="Milliers 12 6 5 2" xfId="31926"/>
    <cellStyle name="Milliers 12 6 6" xfId="21612"/>
    <cellStyle name="Milliers 12 7" xfId="953"/>
    <cellStyle name="Milliers 12 7 2" xfId="3280"/>
    <cellStyle name="Milliers 12 7 2 2" xfId="8123"/>
    <cellStyle name="Milliers 12 7 2 2 2" xfId="18448"/>
    <cellStyle name="Milliers 12 7 2 2 2 2" xfId="39296"/>
    <cellStyle name="Milliers 12 7 2 2 3" xfId="28982"/>
    <cellStyle name="Milliers 12 7 2 3" xfId="13603"/>
    <cellStyle name="Milliers 12 7 2 3 2" xfId="34453"/>
    <cellStyle name="Milliers 12 7 2 4" xfId="24139"/>
    <cellStyle name="Milliers 12 7 3" xfId="5807"/>
    <cellStyle name="Milliers 12 7 3 2" xfId="16132"/>
    <cellStyle name="Milliers 12 7 3 2 2" xfId="36980"/>
    <cellStyle name="Milliers 12 7 3 3" xfId="26666"/>
    <cellStyle name="Milliers 12 7 4" xfId="11280"/>
    <cellStyle name="Milliers 12 7 4 2" xfId="32137"/>
    <cellStyle name="Milliers 12 7 5" xfId="21823"/>
    <cellStyle name="Milliers 12 8" xfId="1164"/>
    <cellStyle name="Milliers 12 8 2" xfId="3491"/>
    <cellStyle name="Milliers 12 8 2 2" xfId="8334"/>
    <cellStyle name="Milliers 12 8 2 2 2" xfId="18659"/>
    <cellStyle name="Milliers 12 8 2 2 2 2" xfId="39507"/>
    <cellStyle name="Milliers 12 8 2 2 3" xfId="29193"/>
    <cellStyle name="Milliers 12 8 2 3" xfId="13814"/>
    <cellStyle name="Milliers 12 8 2 3 2" xfId="34664"/>
    <cellStyle name="Milliers 12 8 2 4" xfId="24350"/>
    <cellStyle name="Milliers 12 8 3" xfId="6018"/>
    <cellStyle name="Milliers 12 8 3 2" xfId="16343"/>
    <cellStyle name="Milliers 12 8 3 2 2" xfId="37191"/>
    <cellStyle name="Milliers 12 8 3 3" xfId="26877"/>
    <cellStyle name="Milliers 12 8 4" xfId="11491"/>
    <cellStyle name="Milliers 12 8 4 2" xfId="32348"/>
    <cellStyle name="Milliers 12 8 5" xfId="22034"/>
    <cellStyle name="Milliers 12 9" xfId="1375"/>
    <cellStyle name="Milliers 12 9 2" xfId="3702"/>
    <cellStyle name="Milliers 12 9 2 2" xfId="8545"/>
    <cellStyle name="Milliers 12 9 2 2 2" xfId="18870"/>
    <cellStyle name="Milliers 12 9 2 2 2 2" xfId="39718"/>
    <cellStyle name="Milliers 12 9 2 2 3" xfId="29404"/>
    <cellStyle name="Milliers 12 9 2 3" xfId="14025"/>
    <cellStyle name="Milliers 12 9 2 3 2" xfId="34875"/>
    <cellStyle name="Milliers 12 9 2 4" xfId="24561"/>
    <cellStyle name="Milliers 12 9 3" xfId="6229"/>
    <cellStyle name="Milliers 12 9 3 2" xfId="16554"/>
    <cellStyle name="Milliers 12 9 3 2 2" xfId="37402"/>
    <cellStyle name="Milliers 12 9 3 3" xfId="27088"/>
    <cellStyle name="Milliers 12 9 4" xfId="11702"/>
    <cellStyle name="Milliers 12 9 4 2" xfId="32559"/>
    <cellStyle name="Milliers 12 9 5" xfId="22245"/>
    <cellStyle name="Milliers 13" xfId="75"/>
    <cellStyle name="Milliers 13 10" xfId="1587"/>
    <cellStyle name="Milliers 13 10 2" xfId="3914"/>
    <cellStyle name="Milliers 13 10 2 2" xfId="8757"/>
    <cellStyle name="Milliers 13 10 2 2 2" xfId="19082"/>
    <cellStyle name="Milliers 13 10 2 2 2 2" xfId="39930"/>
    <cellStyle name="Milliers 13 10 2 2 3" xfId="29616"/>
    <cellStyle name="Milliers 13 10 2 3" xfId="14237"/>
    <cellStyle name="Milliers 13 10 2 3 2" xfId="35087"/>
    <cellStyle name="Milliers 13 10 2 4" xfId="24773"/>
    <cellStyle name="Milliers 13 10 3" xfId="6441"/>
    <cellStyle name="Milliers 13 10 3 2" xfId="16766"/>
    <cellStyle name="Milliers 13 10 3 2 2" xfId="37614"/>
    <cellStyle name="Milliers 13 10 3 3" xfId="27300"/>
    <cellStyle name="Milliers 13 10 4" xfId="11914"/>
    <cellStyle name="Milliers 13 10 4 2" xfId="32771"/>
    <cellStyle name="Milliers 13 10 5" xfId="22457"/>
    <cellStyle name="Milliers 13 11" xfId="4757"/>
    <cellStyle name="Milliers 13 11 2" xfId="9600"/>
    <cellStyle name="Milliers 13 11 2 2" xfId="19924"/>
    <cellStyle name="Milliers 13 11 2 2 2" xfId="40772"/>
    <cellStyle name="Milliers 13 11 2 3" xfId="30459"/>
    <cellStyle name="Milliers 13 11 3" xfId="15080"/>
    <cellStyle name="Milliers 13 11 3 2" xfId="35930"/>
    <cellStyle name="Milliers 13 11 4" xfId="25616"/>
    <cellStyle name="Milliers 13 12" xfId="2438"/>
    <cellStyle name="Milliers 13 12 2" xfId="7281"/>
    <cellStyle name="Milliers 13 12 2 2" xfId="17606"/>
    <cellStyle name="Milliers 13 12 2 2 2" xfId="38454"/>
    <cellStyle name="Milliers 13 12 2 3" xfId="28140"/>
    <cellStyle name="Milliers 13 12 3" xfId="12761"/>
    <cellStyle name="Milliers 13 12 3 2" xfId="33611"/>
    <cellStyle name="Milliers 13 12 4" xfId="23297"/>
    <cellStyle name="Milliers 13 13" xfId="4965"/>
    <cellStyle name="Milliers 13 13 2" xfId="15290"/>
    <cellStyle name="Milliers 13 13 2 2" xfId="36138"/>
    <cellStyle name="Milliers 13 13 3" xfId="25824"/>
    <cellStyle name="Milliers 13 14" xfId="9811"/>
    <cellStyle name="Milliers 13 14 2" xfId="20135"/>
    <cellStyle name="Milliers 13 14 2 2" xfId="40983"/>
    <cellStyle name="Milliers 13 14 3" xfId="30670"/>
    <cellStyle name="Milliers 13 15" xfId="10022"/>
    <cellStyle name="Milliers 13 15 2" xfId="30881"/>
    <cellStyle name="Milliers 13 16" xfId="10233"/>
    <cellStyle name="Milliers 13 16 2" xfId="31092"/>
    <cellStyle name="Milliers 13 17" xfId="10442"/>
    <cellStyle name="Milliers 13 17 2" xfId="31301"/>
    <cellStyle name="Milliers 13 18" xfId="20350"/>
    <cellStyle name="Milliers 13 18 2" xfId="41194"/>
    <cellStyle name="Milliers 13 19" xfId="20562"/>
    <cellStyle name="Milliers 13 19 2" xfId="41405"/>
    <cellStyle name="Milliers 13 2" xfId="118"/>
    <cellStyle name="Milliers 13 2 10" xfId="4797"/>
    <cellStyle name="Milliers 13 2 10 2" xfId="9640"/>
    <cellStyle name="Milliers 13 2 10 2 2" xfId="19964"/>
    <cellStyle name="Milliers 13 2 10 2 2 2" xfId="40812"/>
    <cellStyle name="Milliers 13 2 10 2 3" xfId="30499"/>
    <cellStyle name="Milliers 13 2 10 3" xfId="15120"/>
    <cellStyle name="Milliers 13 2 10 3 2" xfId="35970"/>
    <cellStyle name="Milliers 13 2 10 4" xfId="25656"/>
    <cellStyle name="Milliers 13 2 11" xfId="2478"/>
    <cellStyle name="Milliers 13 2 11 2" xfId="7321"/>
    <cellStyle name="Milliers 13 2 11 2 2" xfId="17646"/>
    <cellStyle name="Milliers 13 2 11 2 2 2" xfId="38494"/>
    <cellStyle name="Milliers 13 2 11 2 3" xfId="28180"/>
    <cellStyle name="Milliers 13 2 11 3" xfId="12801"/>
    <cellStyle name="Milliers 13 2 11 3 2" xfId="33651"/>
    <cellStyle name="Milliers 13 2 11 4" xfId="23337"/>
    <cellStyle name="Milliers 13 2 12" xfId="5005"/>
    <cellStyle name="Milliers 13 2 12 2" xfId="15330"/>
    <cellStyle name="Milliers 13 2 12 2 2" xfId="36178"/>
    <cellStyle name="Milliers 13 2 12 3" xfId="25864"/>
    <cellStyle name="Milliers 13 2 13" xfId="9851"/>
    <cellStyle name="Milliers 13 2 13 2" xfId="20175"/>
    <cellStyle name="Milliers 13 2 13 2 2" xfId="41023"/>
    <cellStyle name="Milliers 13 2 13 3" xfId="30710"/>
    <cellStyle name="Milliers 13 2 14" xfId="10062"/>
    <cellStyle name="Milliers 13 2 14 2" xfId="30921"/>
    <cellStyle name="Milliers 13 2 15" xfId="10273"/>
    <cellStyle name="Milliers 13 2 15 2" xfId="31132"/>
    <cellStyle name="Milliers 13 2 16" xfId="10482"/>
    <cellStyle name="Milliers 13 2 16 2" xfId="31341"/>
    <cellStyle name="Milliers 13 2 17" xfId="20390"/>
    <cellStyle name="Milliers 13 2 17 2" xfId="41234"/>
    <cellStyle name="Milliers 13 2 18" xfId="20602"/>
    <cellStyle name="Milliers 13 2 18 2" xfId="41445"/>
    <cellStyle name="Milliers 13 2 19" xfId="20813"/>
    <cellStyle name="Milliers 13 2 19 2" xfId="41656"/>
    <cellStyle name="Milliers 13 2 2" xfId="214"/>
    <cellStyle name="Milliers 13 2 2 10" xfId="2566"/>
    <cellStyle name="Milliers 13 2 2 10 2" xfId="7409"/>
    <cellStyle name="Milliers 13 2 2 10 2 2" xfId="17734"/>
    <cellStyle name="Milliers 13 2 2 10 2 2 2" xfId="38582"/>
    <cellStyle name="Milliers 13 2 2 10 2 3" xfId="28268"/>
    <cellStyle name="Milliers 13 2 2 10 3" xfId="12889"/>
    <cellStyle name="Milliers 13 2 2 10 3 2" xfId="33739"/>
    <cellStyle name="Milliers 13 2 2 10 4" xfId="23425"/>
    <cellStyle name="Milliers 13 2 2 11" xfId="5093"/>
    <cellStyle name="Milliers 13 2 2 11 2" xfId="15418"/>
    <cellStyle name="Milliers 13 2 2 11 2 2" xfId="36266"/>
    <cellStyle name="Milliers 13 2 2 11 3" xfId="25952"/>
    <cellStyle name="Milliers 13 2 2 12" xfId="9939"/>
    <cellStyle name="Milliers 13 2 2 12 2" xfId="20263"/>
    <cellStyle name="Milliers 13 2 2 12 2 2" xfId="41111"/>
    <cellStyle name="Milliers 13 2 2 12 3" xfId="30798"/>
    <cellStyle name="Milliers 13 2 2 13" xfId="10150"/>
    <cellStyle name="Milliers 13 2 2 13 2" xfId="31009"/>
    <cellStyle name="Milliers 13 2 2 14" xfId="10361"/>
    <cellStyle name="Milliers 13 2 2 14 2" xfId="31220"/>
    <cellStyle name="Milliers 13 2 2 15" xfId="10570"/>
    <cellStyle name="Milliers 13 2 2 15 2" xfId="31429"/>
    <cellStyle name="Milliers 13 2 2 16" xfId="20478"/>
    <cellStyle name="Milliers 13 2 2 16 2" xfId="41322"/>
    <cellStyle name="Milliers 13 2 2 17" xfId="20690"/>
    <cellStyle name="Milliers 13 2 2 17 2" xfId="41533"/>
    <cellStyle name="Milliers 13 2 2 18" xfId="20901"/>
    <cellStyle name="Milliers 13 2 2 18 2" xfId="41744"/>
    <cellStyle name="Milliers 13 2 2 19" xfId="21109"/>
    <cellStyle name="Milliers 13 2 2 2" xfId="426"/>
    <cellStyle name="Milliers 13 2 2 2 2" xfId="1928"/>
    <cellStyle name="Milliers 13 2 2 2 2 2" xfId="4254"/>
    <cellStyle name="Milliers 13 2 2 2 2 2 2" xfId="9097"/>
    <cellStyle name="Milliers 13 2 2 2 2 2 2 2" xfId="19422"/>
    <cellStyle name="Milliers 13 2 2 2 2 2 2 2 2" xfId="40270"/>
    <cellStyle name="Milliers 13 2 2 2 2 2 2 3" xfId="29956"/>
    <cellStyle name="Milliers 13 2 2 2 2 2 3" xfId="14577"/>
    <cellStyle name="Milliers 13 2 2 2 2 2 3 2" xfId="35427"/>
    <cellStyle name="Milliers 13 2 2 2 2 2 4" xfId="25113"/>
    <cellStyle name="Milliers 13 2 2 2 2 3" xfId="6781"/>
    <cellStyle name="Milliers 13 2 2 2 2 3 2" xfId="17106"/>
    <cellStyle name="Milliers 13 2 2 2 2 3 2 2" xfId="37954"/>
    <cellStyle name="Milliers 13 2 2 2 2 3 3" xfId="27640"/>
    <cellStyle name="Milliers 13 2 2 2 2 4" xfId="12254"/>
    <cellStyle name="Milliers 13 2 2 2 2 4 2" xfId="33111"/>
    <cellStyle name="Milliers 13 2 2 2 2 5" xfId="22797"/>
    <cellStyle name="Milliers 13 2 2 2 3" xfId="2775"/>
    <cellStyle name="Milliers 13 2 2 2 3 2" xfId="7618"/>
    <cellStyle name="Milliers 13 2 2 2 3 2 2" xfId="17943"/>
    <cellStyle name="Milliers 13 2 2 2 3 2 2 2" xfId="38791"/>
    <cellStyle name="Milliers 13 2 2 2 3 2 3" xfId="28477"/>
    <cellStyle name="Milliers 13 2 2 2 3 3" xfId="13098"/>
    <cellStyle name="Milliers 13 2 2 2 3 3 2" xfId="33948"/>
    <cellStyle name="Milliers 13 2 2 2 3 4" xfId="23634"/>
    <cellStyle name="Milliers 13 2 2 2 4" xfId="5302"/>
    <cellStyle name="Milliers 13 2 2 2 4 2" xfId="15627"/>
    <cellStyle name="Milliers 13 2 2 2 4 2 2" xfId="36475"/>
    <cellStyle name="Milliers 13 2 2 2 4 3" xfId="26161"/>
    <cellStyle name="Milliers 13 2 2 2 5" xfId="10785"/>
    <cellStyle name="Milliers 13 2 2 2 5 2" xfId="31644"/>
    <cellStyle name="Milliers 13 2 2 2 6" xfId="21318"/>
    <cellStyle name="Milliers 13 2 2 20" xfId="41955"/>
    <cellStyle name="Milliers 13 2 2 3" xfId="661"/>
    <cellStyle name="Milliers 13 2 2 3 2" xfId="2136"/>
    <cellStyle name="Milliers 13 2 2 3 2 2" xfId="4456"/>
    <cellStyle name="Milliers 13 2 2 3 2 2 2" xfId="9299"/>
    <cellStyle name="Milliers 13 2 2 3 2 2 2 2" xfId="19624"/>
    <cellStyle name="Milliers 13 2 2 3 2 2 2 2 2" xfId="40472"/>
    <cellStyle name="Milliers 13 2 2 3 2 2 2 3" xfId="30158"/>
    <cellStyle name="Milliers 13 2 2 3 2 2 3" xfId="14779"/>
    <cellStyle name="Milliers 13 2 2 3 2 2 3 2" xfId="35629"/>
    <cellStyle name="Milliers 13 2 2 3 2 2 4" xfId="25315"/>
    <cellStyle name="Milliers 13 2 2 3 2 3" xfId="6983"/>
    <cellStyle name="Milliers 13 2 2 3 2 3 2" xfId="17308"/>
    <cellStyle name="Milliers 13 2 2 3 2 3 2 2" xfId="38156"/>
    <cellStyle name="Milliers 13 2 2 3 2 3 3" xfId="27842"/>
    <cellStyle name="Milliers 13 2 2 3 2 4" xfId="12461"/>
    <cellStyle name="Milliers 13 2 2 3 2 4 2" xfId="33313"/>
    <cellStyle name="Milliers 13 2 2 3 2 5" xfId="22999"/>
    <cellStyle name="Milliers 13 2 2 3 3" xfId="2989"/>
    <cellStyle name="Milliers 13 2 2 3 3 2" xfId="7832"/>
    <cellStyle name="Milliers 13 2 2 3 3 2 2" xfId="18157"/>
    <cellStyle name="Milliers 13 2 2 3 3 2 2 2" xfId="39005"/>
    <cellStyle name="Milliers 13 2 2 3 3 2 3" xfId="28691"/>
    <cellStyle name="Milliers 13 2 2 3 3 3" xfId="13312"/>
    <cellStyle name="Milliers 13 2 2 3 3 3 2" xfId="34162"/>
    <cellStyle name="Milliers 13 2 2 3 3 4" xfId="23848"/>
    <cellStyle name="Milliers 13 2 2 3 4" xfId="5516"/>
    <cellStyle name="Milliers 13 2 2 3 4 2" xfId="15841"/>
    <cellStyle name="Milliers 13 2 2 3 4 2 2" xfId="36689"/>
    <cellStyle name="Milliers 13 2 2 3 4 3" xfId="26375"/>
    <cellStyle name="Milliers 13 2 2 3 5" xfId="10987"/>
    <cellStyle name="Milliers 13 2 2 3 5 2" xfId="31846"/>
    <cellStyle name="Milliers 13 2 2 3 6" xfId="21532"/>
    <cellStyle name="Milliers 13 2 2 4" xfId="873"/>
    <cellStyle name="Milliers 13 2 2 4 2" xfId="2357"/>
    <cellStyle name="Milliers 13 2 2 4 2 2" xfId="4674"/>
    <cellStyle name="Milliers 13 2 2 4 2 2 2" xfId="9517"/>
    <cellStyle name="Milliers 13 2 2 4 2 2 2 2" xfId="19842"/>
    <cellStyle name="Milliers 13 2 2 4 2 2 2 2 2" xfId="40690"/>
    <cellStyle name="Milliers 13 2 2 4 2 2 2 3" xfId="30376"/>
    <cellStyle name="Milliers 13 2 2 4 2 2 3" xfId="14997"/>
    <cellStyle name="Milliers 13 2 2 4 2 2 3 2" xfId="35847"/>
    <cellStyle name="Milliers 13 2 2 4 2 2 4" xfId="25533"/>
    <cellStyle name="Milliers 13 2 2 4 2 3" xfId="7201"/>
    <cellStyle name="Milliers 13 2 2 4 2 3 2" xfId="17526"/>
    <cellStyle name="Milliers 13 2 2 4 2 3 2 2" xfId="38374"/>
    <cellStyle name="Milliers 13 2 2 4 2 3 3" xfId="28060"/>
    <cellStyle name="Milliers 13 2 2 4 2 4" xfId="12681"/>
    <cellStyle name="Milliers 13 2 2 4 2 4 2" xfId="33531"/>
    <cellStyle name="Milliers 13 2 2 4 2 5" xfId="23217"/>
    <cellStyle name="Milliers 13 2 2 4 3" xfId="3200"/>
    <cellStyle name="Milliers 13 2 2 4 3 2" xfId="8043"/>
    <cellStyle name="Milliers 13 2 2 4 3 2 2" xfId="18368"/>
    <cellStyle name="Milliers 13 2 2 4 3 2 2 2" xfId="39216"/>
    <cellStyle name="Milliers 13 2 2 4 3 2 3" xfId="28902"/>
    <cellStyle name="Milliers 13 2 2 4 3 3" xfId="13523"/>
    <cellStyle name="Milliers 13 2 2 4 3 3 2" xfId="34373"/>
    <cellStyle name="Milliers 13 2 2 4 3 4" xfId="24059"/>
    <cellStyle name="Milliers 13 2 2 4 4" xfId="5727"/>
    <cellStyle name="Milliers 13 2 2 4 4 2" xfId="16052"/>
    <cellStyle name="Milliers 13 2 2 4 4 2 2" xfId="36900"/>
    <cellStyle name="Milliers 13 2 2 4 4 3" xfId="26586"/>
    <cellStyle name="Milliers 13 2 2 4 5" xfId="11198"/>
    <cellStyle name="Milliers 13 2 2 4 5 2" xfId="32057"/>
    <cellStyle name="Milliers 13 2 2 4 6" xfId="21743"/>
    <cellStyle name="Milliers 13 2 2 5" xfId="1084"/>
    <cellStyle name="Milliers 13 2 2 5 2" xfId="3411"/>
    <cellStyle name="Milliers 13 2 2 5 2 2" xfId="8254"/>
    <cellStyle name="Milliers 13 2 2 5 2 2 2" xfId="18579"/>
    <cellStyle name="Milliers 13 2 2 5 2 2 2 2" xfId="39427"/>
    <cellStyle name="Milliers 13 2 2 5 2 2 3" xfId="29113"/>
    <cellStyle name="Milliers 13 2 2 5 2 3" xfId="13734"/>
    <cellStyle name="Milliers 13 2 2 5 2 3 2" xfId="34584"/>
    <cellStyle name="Milliers 13 2 2 5 2 4" xfId="24270"/>
    <cellStyle name="Milliers 13 2 2 5 3" xfId="5938"/>
    <cellStyle name="Milliers 13 2 2 5 3 2" xfId="16263"/>
    <cellStyle name="Milliers 13 2 2 5 3 2 2" xfId="37111"/>
    <cellStyle name="Milliers 13 2 2 5 3 3" xfId="26797"/>
    <cellStyle name="Milliers 13 2 2 5 4" xfId="11411"/>
    <cellStyle name="Milliers 13 2 2 5 4 2" xfId="32268"/>
    <cellStyle name="Milliers 13 2 2 5 5" xfId="21954"/>
    <cellStyle name="Milliers 13 2 2 6" xfId="1295"/>
    <cellStyle name="Milliers 13 2 2 6 2" xfId="3622"/>
    <cellStyle name="Milliers 13 2 2 6 2 2" xfId="8465"/>
    <cellStyle name="Milliers 13 2 2 6 2 2 2" xfId="18790"/>
    <cellStyle name="Milliers 13 2 2 6 2 2 2 2" xfId="39638"/>
    <cellStyle name="Milliers 13 2 2 6 2 2 3" xfId="29324"/>
    <cellStyle name="Milliers 13 2 2 6 2 3" xfId="13945"/>
    <cellStyle name="Milliers 13 2 2 6 2 3 2" xfId="34795"/>
    <cellStyle name="Milliers 13 2 2 6 2 4" xfId="24481"/>
    <cellStyle name="Milliers 13 2 2 6 3" xfId="6149"/>
    <cellStyle name="Milliers 13 2 2 6 3 2" xfId="16474"/>
    <cellStyle name="Milliers 13 2 2 6 3 2 2" xfId="37322"/>
    <cellStyle name="Milliers 13 2 2 6 3 3" xfId="27008"/>
    <cellStyle name="Milliers 13 2 2 6 4" xfId="11622"/>
    <cellStyle name="Milliers 13 2 2 6 4 2" xfId="32479"/>
    <cellStyle name="Milliers 13 2 2 6 5" xfId="22165"/>
    <cellStyle name="Milliers 13 2 2 7" xfId="1506"/>
    <cellStyle name="Milliers 13 2 2 7 2" xfId="3833"/>
    <cellStyle name="Milliers 13 2 2 7 2 2" xfId="8676"/>
    <cellStyle name="Milliers 13 2 2 7 2 2 2" xfId="19001"/>
    <cellStyle name="Milliers 13 2 2 7 2 2 2 2" xfId="39849"/>
    <cellStyle name="Milliers 13 2 2 7 2 2 3" xfId="29535"/>
    <cellStyle name="Milliers 13 2 2 7 2 3" xfId="14156"/>
    <cellStyle name="Milliers 13 2 2 7 2 3 2" xfId="35006"/>
    <cellStyle name="Milliers 13 2 2 7 2 4" xfId="24692"/>
    <cellStyle name="Milliers 13 2 2 7 3" xfId="6360"/>
    <cellStyle name="Milliers 13 2 2 7 3 2" xfId="16685"/>
    <cellStyle name="Milliers 13 2 2 7 3 2 2" xfId="37533"/>
    <cellStyle name="Milliers 13 2 2 7 3 3" xfId="27219"/>
    <cellStyle name="Milliers 13 2 2 7 4" xfId="11833"/>
    <cellStyle name="Milliers 13 2 2 7 4 2" xfId="32690"/>
    <cellStyle name="Milliers 13 2 2 7 5" xfId="22376"/>
    <cellStyle name="Milliers 13 2 2 8" xfId="1715"/>
    <cellStyle name="Milliers 13 2 2 8 2" xfId="4042"/>
    <cellStyle name="Milliers 13 2 2 8 2 2" xfId="8885"/>
    <cellStyle name="Milliers 13 2 2 8 2 2 2" xfId="19210"/>
    <cellStyle name="Milliers 13 2 2 8 2 2 2 2" xfId="40058"/>
    <cellStyle name="Milliers 13 2 2 8 2 2 3" xfId="29744"/>
    <cellStyle name="Milliers 13 2 2 8 2 3" xfId="14365"/>
    <cellStyle name="Milliers 13 2 2 8 2 3 2" xfId="35215"/>
    <cellStyle name="Milliers 13 2 2 8 2 4" xfId="24901"/>
    <cellStyle name="Milliers 13 2 2 8 3" xfId="6569"/>
    <cellStyle name="Milliers 13 2 2 8 3 2" xfId="16894"/>
    <cellStyle name="Milliers 13 2 2 8 3 2 2" xfId="37742"/>
    <cellStyle name="Milliers 13 2 2 8 3 3" xfId="27428"/>
    <cellStyle name="Milliers 13 2 2 8 4" xfId="12042"/>
    <cellStyle name="Milliers 13 2 2 8 4 2" xfId="32899"/>
    <cellStyle name="Milliers 13 2 2 8 5" xfId="22585"/>
    <cellStyle name="Milliers 13 2 2 9" xfId="4885"/>
    <cellStyle name="Milliers 13 2 2 9 2" xfId="9728"/>
    <cellStyle name="Milliers 13 2 2 9 2 2" xfId="20052"/>
    <cellStyle name="Milliers 13 2 2 9 2 2 2" xfId="40900"/>
    <cellStyle name="Milliers 13 2 2 9 2 3" xfId="30587"/>
    <cellStyle name="Milliers 13 2 2 9 3" xfId="15208"/>
    <cellStyle name="Milliers 13 2 2 9 3 2" xfId="36058"/>
    <cellStyle name="Milliers 13 2 2 9 4" xfId="25744"/>
    <cellStyle name="Milliers 13 2 20" xfId="21021"/>
    <cellStyle name="Milliers 13 2 21" xfId="41867"/>
    <cellStyle name="Milliers 13 2 3" xfId="338"/>
    <cellStyle name="Milliers 13 2 3 2" xfId="1840"/>
    <cellStyle name="Milliers 13 2 3 2 2" xfId="4166"/>
    <cellStyle name="Milliers 13 2 3 2 2 2" xfId="9009"/>
    <cellStyle name="Milliers 13 2 3 2 2 2 2" xfId="19334"/>
    <cellStyle name="Milliers 13 2 3 2 2 2 2 2" xfId="40182"/>
    <cellStyle name="Milliers 13 2 3 2 2 2 3" xfId="29868"/>
    <cellStyle name="Milliers 13 2 3 2 2 3" xfId="14489"/>
    <cellStyle name="Milliers 13 2 3 2 2 3 2" xfId="35339"/>
    <cellStyle name="Milliers 13 2 3 2 2 4" xfId="25025"/>
    <cellStyle name="Milliers 13 2 3 2 3" xfId="6693"/>
    <cellStyle name="Milliers 13 2 3 2 3 2" xfId="17018"/>
    <cellStyle name="Milliers 13 2 3 2 3 2 2" xfId="37866"/>
    <cellStyle name="Milliers 13 2 3 2 3 3" xfId="27552"/>
    <cellStyle name="Milliers 13 2 3 2 4" xfId="12166"/>
    <cellStyle name="Milliers 13 2 3 2 4 2" xfId="33023"/>
    <cellStyle name="Milliers 13 2 3 2 5" xfId="22709"/>
    <cellStyle name="Milliers 13 2 3 3" xfId="2687"/>
    <cellStyle name="Milliers 13 2 3 3 2" xfId="7530"/>
    <cellStyle name="Milliers 13 2 3 3 2 2" xfId="17855"/>
    <cellStyle name="Milliers 13 2 3 3 2 2 2" xfId="38703"/>
    <cellStyle name="Milliers 13 2 3 3 2 3" xfId="28389"/>
    <cellStyle name="Milliers 13 2 3 3 3" xfId="13010"/>
    <cellStyle name="Milliers 13 2 3 3 3 2" xfId="33860"/>
    <cellStyle name="Milliers 13 2 3 3 4" xfId="23546"/>
    <cellStyle name="Milliers 13 2 3 4" xfId="5214"/>
    <cellStyle name="Milliers 13 2 3 4 2" xfId="15539"/>
    <cellStyle name="Milliers 13 2 3 4 2 2" xfId="36387"/>
    <cellStyle name="Milliers 13 2 3 4 3" xfId="26073"/>
    <cellStyle name="Milliers 13 2 3 5" xfId="10697"/>
    <cellStyle name="Milliers 13 2 3 5 2" xfId="31556"/>
    <cellStyle name="Milliers 13 2 3 6" xfId="21230"/>
    <cellStyle name="Milliers 13 2 4" xfId="573"/>
    <cellStyle name="Milliers 13 2 4 2" xfId="2048"/>
    <cellStyle name="Milliers 13 2 4 2 2" xfId="4368"/>
    <cellStyle name="Milliers 13 2 4 2 2 2" xfId="9211"/>
    <cellStyle name="Milliers 13 2 4 2 2 2 2" xfId="19536"/>
    <cellStyle name="Milliers 13 2 4 2 2 2 2 2" xfId="40384"/>
    <cellStyle name="Milliers 13 2 4 2 2 2 3" xfId="30070"/>
    <cellStyle name="Milliers 13 2 4 2 2 3" xfId="14691"/>
    <cellStyle name="Milliers 13 2 4 2 2 3 2" xfId="35541"/>
    <cellStyle name="Milliers 13 2 4 2 2 4" xfId="25227"/>
    <cellStyle name="Milliers 13 2 4 2 3" xfId="6895"/>
    <cellStyle name="Milliers 13 2 4 2 3 2" xfId="17220"/>
    <cellStyle name="Milliers 13 2 4 2 3 2 2" xfId="38068"/>
    <cellStyle name="Milliers 13 2 4 2 3 3" xfId="27754"/>
    <cellStyle name="Milliers 13 2 4 2 4" xfId="12373"/>
    <cellStyle name="Milliers 13 2 4 2 4 2" xfId="33225"/>
    <cellStyle name="Milliers 13 2 4 2 5" xfId="22911"/>
    <cellStyle name="Milliers 13 2 4 3" xfId="2901"/>
    <cellStyle name="Milliers 13 2 4 3 2" xfId="7744"/>
    <cellStyle name="Milliers 13 2 4 3 2 2" xfId="18069"/>
    <cellStyle name="Milliers 13 2 4 3 2 2 2" xfId="38917"/>
    <cellStyle name="Milliers 13 2 4 3 2 3" xfId="28603"/>
    <cellStyle name="Milliers 13 2 4 3 3" xfId="13224"/>
    <cellStyle name="Milliers 13 2 4 3 3 2" xfId="34074"/>
    <cellStyle name="Milliers 13 2 4 3 4" xfId="23760"/>
    <cellStyle name="Milliers 13 2 4 4" xfId="5428"/>
    <cellStyle name="Milliers 13 2 4 4 2" xfId="15753"/>
    <cellStyle name="Milliers 13 2 4 4 2 2" xfId="36601"/>
    <cellStyle name="Milliers 13 2 4 4 3" xfId="26287"/>
    <cellStyle name="Milliers 13 2 4 5" xfId="10899"/>
    <cellStyle name="Milliers 13 2 4 5 2" xfId="31758"/>
    <cellStyle name="Milliers 13 2 4 6" xfId="21444"/>
    <cellStyle name="Milliers 13 2 5" xfId="785"/>
    <cellStyle name="Milliers 13 2 5 2" xfId="2269"/>
    <cellStyle name="Milliers 13 2 5 2 2" xfId="4586"/>
    <cellStyle name="Milliers 13 2 5 2 2 2" xfId="9429"/>
    <cellStyle name="Milliers 13 2 5 2 2 2 2" xfId="19754"/>
    <cellStyle name="Milliers 13 2 5 2 2 2 2 2" xfId="40602"/>
    <cellStyle name="Milliers 13 2 5 2 2 2 3" xfId="30288"/>
    <cellStyle name="Milliers 13 2 5 2 2 3" xfId="14909"/>
    <cellStyle name="Milliers 13 2 5 2 2 3 2" xfId="35759"/>
    <cellStyle name="Milliers 13 2 5 2 2 4" xfId="25445"/>
    <cellStyle name="Milliers 13 2 5 2 3" xfId="7113"/>
    <cellStyle name="Milliers 13 2 5 2 3 2" xfId="17438"/>
    <cellStyle name="Milliers 13 2 5 2 3 2 2" xfId="38286"/>
    <cellStyle name="Milliers 13 2 5 2 3 3" xfId="27972"/>
    <cellStyle name="Milliers 13 2 5 2 4" xfId="12593"/>
    <cellStyle name="Milliers 13 2 5 2 4 2" xfId="33443"/>
    <cellStyle name="Milliers 13 2 5 2 5" xfId="23129"/>
    <cellStyle name="Milliers 13 2 5 3" xfId="3112"/>
    <cellStyle name="Milliers 13 2 5 3 2" xfId="7955"/>
    <cellStyle name="Milliers 13 2 5 3 2 2" xfId="18280"/>
    <cellStyle name="Milliers 13 2 5 3 2 2 2" xfId="39128"/>
    <cellStyle name="Milliers 13 2 5 3 2 3" xfId="28814"/>
    <cellStyle name="Milliers 13 2 5 3 3" xfId="13435"/>
    <cellStyle name="Milliers 13 2 5 3 3 2" xfId="34285"/>
    <cellStyle name="Milliers 13 2 5 3 4" xfId="23971"/>
    <cellStyle name="Milliers 13 2 5 4" xfId="5639"/>
    <cellStyle name="Milliers 13 2 5 4 2" xfId="15964"/>
    <cellStyle name="Milliers 13 2 5 4 2 2" xfId="36812"/>
    <cellStyle name="Milliers 13 2 5 4 3" xfId="26498"/>
    <cellStyle name="Milliers 13 2 5 5" xfId="11110"/>
    <cellStyle name="Milliers 13 2 5 5 2" xfId="31969"/>
    <cellStyle name="Milliers 13 2 5 6" xfId="21655"/>
    <cellStyle name="Milliers 13 2 6" xfId="996"/>
    <cellStyle name="Milliers 13 2 6 2" xfId="3323"/>
    <cellStyle name="Milliers 13 2 6 2 2" xfId="8166"/>
    <cellStyle name="Milliers 13 2 6 2 2 2" xfId="18491"/>
    <cellStyle name="Milliers 13 2 6 2 2 2 2" xfId="39339"/>
    <cellStyle name="Milliers 13 2 6 2 2 3" xfId="29025"/>
    <cellStyle name="Milliers 13 2 6 2 3" xfId="13646"/>
    <cellStyle name="Milliers 13 2 6 2 3 2" xfId="34496"/>
    <cellStyle name="Milliers 13 2 6 2 4" xfId="24182"/>
    <cellStyle name="Milliers 13 2 6 3" xfId="5850"/>
    <cellStyle name="Milliers 13 2 6 3 2" xfId="16175"/>
    <cellStyle name="Milliers 13 2 6 3 2 2" xfId="37023"/>
    <cellStyle name="Milliers 13 2 6 3 3" xfId="26709"/>
    <cellStyle name="Milliers 13 2 6 4" xfId="11323"/>
    <cellStyle name="Milliers 13 2 6 4 2" xfId="32180"/>
    <cellStyle name="Milliers 13 2 6 5" xfId="21866"/>
    <cellStyle name="Milliers 13 2 7" xfId="1207"/>
    <cellStyle name="Milliers 13 2 7 2" xfId="3534"/>
    <cellStyle name="Milliers 13 2 7 2 2" xfId="8377"/>
    <cellStyle name="Milliers 13 2 7 2 2 2" xfId="18702"/>
    <cellStyle name="Milliers 13 2 7 2 2 2 2" xfId="39550"/>
    <cellStyle name="Milliers 13 2 7 2 2 3" xfId="29236"/>
    <cellStyle name="Milliers 13 2 7 2 3" xfId="13857"/>
    <cellStyle name="Milliers 13 2 7 2 3 2" xfId="34707"/>
    <cellStyle name="Milliers 13 2 7 2 4" xfId="24393"/>
    <cellStyle name="Milliers 13 2 7 3" xfId="6061"/>
    <cellStyle name="Milliers 13 2 7 3 2" xfId="16386"/>
    <cellStyle name="Milliers 13 2 7 3 2 2" xfId="37234"/>
    <cellStyle name="Milliers 13 2 7 3 3" xfId="26920"/>
    <cellStyle name="Milliers 13 2 7 4" xfId="11534"/>
    <cellStyle name="Milliers 13 2 7 4 2" xfId="32391"/>
    <cellStyle name="Milliers 13 2 7 5" xfId="22077"/>
    <cellStyle name="Milliers 13 2 8" xfId="1418"/>
    <cellStyle name="Milliers 13 2 8 2" xfId="3745"/>
    <cellStyle name="Milliers 13 2 8 2 2" xfId="8588"/>
    <cellStyle name="Milliers 13 2 8 2 2 2" xfId="18913"/>
    <cellStyle name="Milliers 13 2 8 2 2 2 2" xfId="39761"/>
    <cellStyle name="Milliers 13 2 8 2 2 3" xfId="29447"/>
    <cellStyle name="Milliers 13 2 8 2 3" xfId="14068"/>
    <cellStyle name="Milliers 13 2 8 2 3 2" xfId="34918"/>
    <cellStyle name="Milliers 13 2 8 2 4" xfId="24604"/>
    <cellStyle name="Milliers 13 2 8 3" xfId="6272"/>
    <cellStyle name="Milliers 13 2 8 3 2" xfId="16597"/>
    <cellStyle name="Milliers 13 2 8 3 2 2" xfId="37445"/>
    <cellStyle name="Milliers 13 2 8 3 3" xfId="27131"/>
    <cellStyle name="Milliers 13 2 8 4" xfId="11745"/>
    <cellStyle name="Milliers 13 2 8 4 2" xfId="32602"/>
    <cellStyle name="Milliers 13 2 8 5" xfId="22288"/>
    <cellStyle name="Milliers 13 2 9" xfId="1627"/>
    <cellStyle name="Milliers 13 2 9 2" xfId="3954"/>
    <cellStyle name="Milliers 13 2 9 2 2" xfId="8797"/>
    <cellStyle name="Milliers 13 2 9 2 2 2" xfId="19122"/>
    <cellStyle name="Milliers 13 2 9 2 2 2 2" xfId="39970"/>
    <cellStyle name="Milliers 13 2 9 2 2 3" xfId="29656"/>
    <cellStyle name="Milliers 13 2 9 2 3" xfId="14277"/>
    <cellStyle name="Milliers 13 2 9 2 3 2" xfId="35127"/>
    <cellStyle name="Milliers 13 2 9 2 4" xfId="24813"/>
    <cellStyle name="Milliers 13 2 9 3" xfId="6481"/>
    <cellStyle name="Milliers 13 2 9 3 2" xfId="16806"/>
    <cellStyle name="Milliers 13 2 9 3 2 2" xfId="37654"/>
    <cellStyle name="Milliers 13 2 9 3 3" xfId="27340"/>
    <cellStyle name="Milliers 13 2 9 4" xfId="11954"/>
    <cellStyle name="Milliers 13 2 9 4 2" xfId="32811"/>
    <cellStyle name="Milliers 13 2 9 5" xfId="22497"/>
    <cellStyle name="Milliers 13 20" xfId="20773"/>
    <cellStyle name="Milliers 13 20 2" xfId="41616"/>
    <cellStyle name="Milliers 13 21" xfId="20981"/>
    <cellStyle name="Milliers 13 22" xfId="41827"/>
    <cellStyle name="Milliers 13 3" xfId="174"/>
    <cellStyle name="Milliers 13 3 10" xfId="2526"/>
    <cellStyle name="Milliers 13 3 10 2" xfId="7369"/>
    <cellStyle name="Milliers 13 3 10 2 2" xfId="17694"/>
    <cellStyle name="Milliers 13 3 10 2 2 2" xfId="38542"/>
    <cellStyle name="Milliers 13 3 10 2 3" xfId="28228"/>
    <cellStyle name="Milliers 13 3 10 3" xfId="12849"/>
    <cellStyle name="Milliers 13 3 10 3 2" xfId="33699"/>
    <cellStyle name="Milliers 13 3 10 4" xfId="23385"/>
    <cellStyle name="Milliers 13 3 11" xfId="5053"/>
    <cellStyle name="Milliers 13 3 11 2" xfId="15378"/>
    <cellStyle name="Milliers 13 3 11 2 2" xfId="36226"/>
    <cellStyle name="Milliers 13 3 11 3" xfId="25912"/>
    <cellStyle name="Milliers 13 3 12" xfId="9899"/>
    <cellStyle name="Milliers 13 3 12 2" xfId="20223"/>
    <cellStyle name="Milliers 13 3 12 2 2" xfId="41071"/>
    <cellStyle name="Milliers 13 3 12 3" xfId="30758"/>
    <cellStyle name="Milliers 13 3 13" xfId="10110"/>
    <cellStyle name="Milliers 13 3 13 2" xfId="30969"/>
    <cellStyle name="Milliers 13 3 14" xfId="10321"/>
    <cellStyle name="Milliers 13 3 14 2" xfId="31180"/>
    <cellStyle name="Milliers 13 3 15" xfId="10530"/>
    <cellStyle name="Milliers 13 3 15 2" xfId="31389"/>
    <cellStyle name="Milliers 13 3 16" xfId="20438"/>
    <cellStyle name="Milliers 13 3 16 2" xfId="41282"/>
    <cellStyle name="Milliers 13 3 17" xfId="20650"/>
    <cellStyle name="Milliers 13 3 17 2" xfId="41493"/>
    <cellStyle name="Milliers 13 3 18" xfId="20861"/>
    <cellStyle name="Milliers 13 3 18 2" xfId="41704"/>
    <cellStyle name="Milliers 13 3 19" xfId="21069"/>
    <cellStyle name="Milliers 13 3 2" xfId="386"/>
    <cellStyle name="Milliers 13 3 2 2" xfId="1888"/>
    <cellStyle name="Milliers 13 3 2 2 2" xfId="4214"/>
    <cellStyle name="Milliers 13 3 2 2 2 2" xfId="9057"/>
    <cellStyle name="Milliers 13 3 2 2 2 2 2" xfId="19382"/>
    <cellStyle name="Milliers 13 3 2 2 2 2 2 2" xfId="40230"/>
    <cellStyle name="Milliers 13 3 2 2 2 2 3" xfId="29916"/>
    <cellStyle name="Milliers 13 3 2 2 2 3" xfId="14537"/>
    <cellStyle name="Milliers 13 3 2 2 2 3 2" xfId="35387"/>
    <cellStyle name="Milliers 13 3 2 2 2 4" xfId="25073"/>
    <cellStyle name="Milliers 13 3 2 2 3" xfId="6741"/>
    <cellStyle name="Milliers 13 3 2 2 3 2" xfId="17066"/>
    <cellStyle name="Milliers 13 3 2 2 3 2 2" xfId="37914"/>
    <cellStyle name="Milliers 13 3 2 2 3 3" xfId="27600"/>
    <cellStyle name="Milliers 13 3 2 2 4" xfId="12214"/>
    <cellStyle name="Milliers 13 3 2 2 4 2" xfId="33071"/>
    <cellStyle name="Milliers 13 3 2 2 5" xfId="22757"/>
    <cellStyle name="Milliers 13 3 2 3" xfId="2735"/>
    <cellStyle name="Milliers 13 3 2 3 2" xfId="7578"/>
    <cellStyle name="Milliers 13 3 2 3 2 2" xfId="17903"/>
    <cellStyle name="Milliers 13 3 2 3 2 2 2" xfId="38751"/>
    <cellStyle name="Milliers 13 3 2 3 2 3" xfId="28437"/>
    <cellStyle name="Milliers 13 3 2 3 3" xfId="13058"/>
    <cellStyle name="Milliers 13 3 2 3 3 2" xfId="33908"/>
    <cellStyle name="Milliers 13 3 2 3 4" xfId="23594"/>
    <cellStyle name="Milliers 13 3 2 4" xfId="5262"/>
    <cellStyle name="Milliers 13 3 2 4 2" xfId="15587"/>
    <cellStyle name="Milliers 13 3 2 4 2 2" xfId="36435"/>
    <cellStyle name="Milliers 13 3 2 4 3" xfId="26121"/>
    <cellStyle name="Milliers 13 3 2 5" xfId="10745"/>
    <cellStyle name="Milliers 13 3 2 5 2" xfId="31604"/>
    <cellStyle name="Milliers 13 3 2 6" xfId="21278"/>
    <cellStyle name="Milliers 13 3 20" xfId="41915"/>
    <cellStyle name="Milliers 13 3 3" xfId="621"/>
    <cellStyle name="Milliers 13 3 3 2" xfId="2096"/>
    <cellStyle name="Milliers 13 3 3 2 2" xfId="4416"/>
    <cellStyle name="Milliers 13 3 3 2 2 2" xfId="9259"/>
    <cellStyle name="Milliers 13 3 3 2 2 2 2" xfId="19584"/>
    <cellStyle name="Milliers 13 3 3 2 2 2 2 2" xfId="40432"/>
    <cellStyle name="Milliers 13 3 3 2 2 2 3" xfId="30118"/>
    <cellStyle name="Milliers 13 3 3 2 2 3" xfId="14739"/>
    <cellStyle name="Milliers 13 3 3 2 2 3 2" xfId="35589"/>
    <cellStyle name="Milliers 13 3 3 2 2 4" xfId="25275"/>
    <cellStyle name="Milliers 13 3 3 2 3" xfId="6943"/>
    <cellStyle name="Milliers 13 3 3 2 3 2" xfId="17268"/>
    <cellStyle name="Milliers 13 3 3 2 3 2 2" xfId="38116"/>
    <cellStyle name="Milliers 13 3 3 2 3 3" xfId="27802"/>
    <cellStyle name="Milliers 13 3 3 2 4" xfId="12421"/>
    <cellStyle name="Milliers 13 3 3 2 4 2" xfId="33273"/>
    <cellStyle name="Milliers 13 3 3 2 5" xfId="22959"/>
    <cellStyle name="Milliers 13 3 3 3" xfId="2949"/>
    <cellStyle name="Milliers 13 3 3 3 2" xfId="7792"/>
    <cellStyle name="Milliers 13 3 3 3 2 2" xfId="18117"/>
    <cellStyle name="Milliers 13 3 3 3 2 2 2" xfId="38965"/>
    <cellStyle name="Milliers 13 3 3 3 2 3" xfId="28651"/>
    <cellStyle name="Milliers 13 3 3 3 3" xfId="13272"/>
    <cellStyle name="Milliers 13 3 3 3 3 2" xfId="34122"/>
    <cellStyle name="Milliers 13 3 3 3 4" xfId="23808"/>
    <cellStyle name="Milliers 13 3 3 4" xfId="5476"/>
    <cellStyle name="Milliers 13 3 3 4 2" xfId="15801"/>
    <cellStyle name="Milliers 13 3 3 4 2 2" xfId="36649"/>
    <cellStyle name="Milliers 13 3 3 4 3" xfId="26335"/>
    <cellStyle name="Milliers 13 3 3 5" xfId="10947"/>
    <cellStyle name="Milliers 13 3 3 5 2" xfId="31806"/>
    <cellStyle name="Milliers 13 3 3 6" xfId="21492"/>
    <cellStyle name="Milliers 13 3 4" xfId="833"/>
    <cellStyle name="Milliers 13 3 4 2" xfId="2317"/>
    <cellStyle name="Milliers 13 3 4 2 2" xfId="4634"/>
    <cellStyle name="Milliers 13 3 4 2 2 2" xfId="9477"/>
    <cellStyle name="Milliers 13 3 4 2 2 2 2" xfId="19802"/>
    <cellStyle name="Milliers 13 3 4 2 2 2 2 2" xfId="40650"/>
    <cellStyle name="Milliers 13 3 4 2 2 2 3" xfId="30336"/>
    <cellStyle name="Milliers 13 3 4 2 2 3" xfId="14957"/>
    <cellStyle name="Milliers 13 3 4 2 2 3 2" xfId="35807"/>
    <cellStyle name="Milliers 13 3 4 2 2 4" xfId="25493"/>
    <cellStyle name="Milliers 13 3 4 2 3" xfId="7161"/>
    <cellStyle name="Milliers 13 3 4 2 3 2" xfId="17486"/>
    <cellStyle name="Milliers 13 3 4 2 3 2 2" xfId="38334"/>
    <cellStyle name="Milliers 13 3 4 2 3 3" xfId="28020"/>
    <cellStyle name="Milliers 13 3 4 2 4" xfId="12641"/>
    <cellStyle name="Milliers 13 3 4 2 4 2" xfId="33491"/>
    <cellStyle name="Milliers 13 3 4 2 5" xfId="23177"/>
    <cellStyle name="Milliers 13 3 4 3" xfId="3160"/>
    <cellStyle name="Milliers 13 3 4 3 2" xfId="8003"/>
    <cellStyle name="Milliers 13 3 4 3 2 2" xfId="18328"/>
    <cellStyle name="Milliers 13 3 4 3 2 2 2" xfId="39176"/>
    <cellStyle name="Milliers 13 3 4 3 2 3" xfId="28862"/>
    <cellStyle name="Milliers 13 3 4 3 3" xfId="13483"/>
    <cellStyle name="Milliers 13 3 4 3 3 2" xfId="34333"/>
    <cellStyle name="Milliers 13 3 4 3 4" xfId="24019"/>
    <cellStyle name="Milliers 13 3 4 4" xfId="5687"/>
    <cellStyle name="Milliers 13 3 4 4 2" xfId="16012"/>
    <cellStyle name="Milliers 13 3 4 4 2 2" xfId="36860"/>
    <cellStyle name="Milliers 13 3 4 4 3" xfId="26546"/>
    <cellStyle name="Milliers 13 3 4 5" xfId="11158"/>
    <cellStyle name="Milliers 13 3 4 5 2" xfId="32017"/>
    <cellStyle name="Milliers 13 3 4 6" xfId="21703"/>
    <cellStyle name="Milliers 13 3 5" xfId="1044"/>
    <cellStyle name="Milliers 13 3 5 2" xfId="3371"/>
    <cellStyle name="Milliers 13 3 5 2 2" xfId="8214"/>
    <cellStyle name="Milliers 13 3 5 2 2 2" xfId="18539"/>
    <cellStyle name="Milliers 13 3 5 2 2 2 2" xfId="39387"/>
    <cellStyle name="Milliers 13 3 5 2 2 3" xfId="29073"/>
    <cellStyle name="Milliers 13 3 5 2 3" xfId="13694"/>
    <cellStyle name="Milliers 13 3 5 2 3 2" xfId="34544"/>
    <cellStyle name="Milliers 13 3 5 2 4" xfId="24230"/>
    <cellStyle name="Milliers 13 3 5 3" xfId="5898"/>
    <cellStyle name="Milliers 13 3 5 3 2" xfId="16223"/>
    <cellStyle name="Milliers 13 3 5 3 2 2" xfId="37071"/>
    <cellStyle name="Milliers 13 3 5 3 3" xfId="26757"/>
    <cellStyle name="Milliers 13 3 5 4" xfId="11371"/>
    <cellStyle name="Milliers 13 3 5 4 2" xfId="32228"/>
    <cellStyle name="Milliers 13 3 5 5" xfId="21914"/>
    <cellStyle name="Milliers 13 3 6" xfId="1255"/>
    <cellStyle name="Milliers 13 3 6 2" xfId="3582"/>
    <cellStyle name="Milliers 13 3 6 2 2" xfId="8425"/>
    <cellStyle name="Milliers 13 3 6 2 2 2" xfId="18750"/>
    <cellStyle name="Milliers 13 3 6 2 2 2 2" xfId="39598"/>
    <cellStyle name="Milliers 13 3 6 2 2 3" xfId="29284"/>
    <cellStyle name="Milliers 13 3 6 2 3" xfId="13905"/>
    <cellStyle name="Milliers 13 3 6 2 3 2" xfId="34755"/>
    <cellStyle name="Milliers 13 3 6 2 4" xfId="24441"/>
    <cellStyle name="Milliers 13 3 6 3" xfId="6109"/>
    <cellStyle name="Milliers 13 3 6 3 2" xfId="16434"/>
    <cellStyle name="Milliers 13 3 6 3 2 2" xfId="37282"/>
    <cellStyle name="Milliers 13 3 6 3 3" xfId="26968"/>
    <cellStyle name="Milliers 13 3 6 4" xfId="11582"/>
    <cellStyle name="Milliers 13 3 6 4 2" xfId="32439"/>
    <cellStyle name="Milliers 13 3 6 5" xfId="22125"/>
    <cellStyle name="Milliers 13 3 7" xfId="1466"/>
    <cellStyle name="Milliers 13 3 7 2" xfId="3793"/>
    <cellStyle name="Milliers 13 3 7 2 2" xfId="8636"/>
    <cellStyle name="Milliers 13 3 7 2 2 2" xfId="18961"/>
    <cellStyle name="Milliers 13 3 7 2 2 2 2" xfId="39809"/>
    <cellStyle name="Milliers 13 3 7 2 2 3" xfId="29495"/>
    <cellStyle name="Milliers 13 3 7 2 3" xfId="14116"/>
    <cellStyle name="Milliers 13 3 7 2 3 2" xfId="34966"/>
    <cellStyle name="Milliers 13 3 7 2 4" xfId="24652"/>
    <cellStyle name="Milliers 13 3 7 3" xfId="6320"/>
    <cellStyle name="Milliers 13 3 7 3 2" xfId="16645"/>
    <cellStyle name="Milliers 13 3 7 3 2 2" xfId="37493"/>
    <cellStyle name="Milliers 13 3 7 3 3" xfId="27179"/>
    <cellStyle name="Milliers 13 3 7 4" xfId="11793"/>
    <cellStyle name="Milliers 13 3 7 4 2" xfId="32650"/>
    <cellStyle name="Milliers 13 3 7 5" xfId="22336"/>
    <cellStyle name="Milliers 13 3 8" xfId="1675"/>
    <cellStyle name="Milliers 13 3 8 2" xfId="4002"/>
    <cellStyle name="Milliers 13 3 8 2 2" xfId="8845"/>
    <cellStyle name="Milliers 13 3 8 2 2 2" xfId="19170"/>
    <cellStyle name="Milliers 13 3 8 2 2 2 2" xfId="40018"/>
    <cellStyle name="Milliers 13 3 8 2 2 3" xfId="29704"/>
    <cellStyle name="Milliers 13 3 8 2 3" xfId="14325"/>
    <cellStyle name="Milliers 13 3 8 2 3 2" xfId="35175"/>
    <cellStyle name="Milliers 13 3 8 2 4" xfId="24861"/>
    <cellStyle name="Milliers 13 3 8 3" xfId="6529"/>
    <cellStyle name="Milliers 13 3 8 3 2" xfId="16854"/>
    <cellStyle name="Milliers 13 3 8 3 2 2" xfId="37702"/>
    <cellStyle name="Milliers 13 3 8 3 3" xfId="27388"/>
    <cellStyle name="Milliers 13 3 8 4" xfId="12002"/>
    <cellStyle name="Milliers 13 3 8 4 2" xfId="32859"/>
    <cellStyle name="Milliers 13 3 8 5" xfId="22545"/>
    <cellStyle name="Milliers 13 3 9" xfId="4845"/>
    <cellStyle name="Milliers 13 3 9 2" xfId="9688"/>
    <cellStyle name="Milliers 13 3 9 2 2" xfId="20012"/>
    <cellStyle name="Milliers 13 3 9 2 2 2" xfId="40860"/>
    <cellStyle name="Milliers 13 3 9 2 3" xfId="30547"/>
    <cellStyle name="Milliers 13 3 9 3" xfId="15168"/>
    <cellStyle name="Milliers 13 3 9 3 2" xfId="36018"/>
    <cellStyle name="Milliers 13 3 9 4" xfId="25704"/>
    <cellStyle name="Milliers 13 4" xfId="298"/>
    <cellStyle name="Milliers 13 4 2" xfId="1800"/>
    <cellStyle name="Milliers 13 4 2 2" xfId="4126"/>
    <cellStyle name="Milliers 13 4 2 2 2" xfId="8969"/>
    <cellStyle name="Milliers 13 4 2 2 2 2" xfId="19294"/>
    <cellStyle name="Milliers 13 4 2 2 2 2 2" xfId="40142"/>
    <cellStyle name="Milliers 13 4 2 2 2 3" xfId="29828"/>
    <cellStyle name="Milliers 13 4 2 2 3" xfId="14449"/>
    <cellStyle name="Milliers 13 4 2 2 3 2" xfId="35299"/>
    <cellStyle name="Milliers 13 4 2 2 4" xfId="24985"/>
    <cellStyle name="Milliers 13 4 2 3" xfId="6653"/>
    <cellStyle name="Milliers 13 4 2 3 2" xfId="16978"/>
    <cellStyle name="Milliers 13 4 2 3 2 2" xfId="37826"/>
    <cellStyle name="Milliers 13 4 2 3 3" xfId="27512"/>
    <cellStyle name="Milliers 13 4 2 4" xfId="12126"/>
    <cellStyle name="Milliers 13 4 2 4 2" xfId="32983"/>
    <cellStyle name="Milliers 13 4 2 5" xfId="22669"/>
    <cellStyle name="Milliers 13 4 3" xfId="2647"/>
    <cellStyle name="Milliers 13 4 3 2" xfId="7490"/>
    <cellStyle name="Milliers 13 4 3 2 2" xfId="17815"/>
    <cellStyle name="Milliers 13 4 3 2 2 2" xfId="38663"/>
    <cellStyle name="Milliers 13 4 3 2 3" xfId="28349"/>
    <cellStyle name="Milliers 13 4 3 3" xfId="12970"/>
    <cellStyle name="Milliers 13 4 3 3 2" xfId="33820"/>
    <cellStyle name="Milliers 13 4 3 4" xfId="23506"/>
    <cellStyle name="Milliers 13 4 4" xfId="5174"/>
    <cellStyle name="Milliers 13 4 4 2" xfId="15499"/>
    <cellStyle name="Milliers 13 4 4 2 2" xfId="36347"/>
    <cellStyle name="Milliers 13 4 4 3" xfId="26033"/>
    <cellStyle name="Milliers 13 4 5" xfId="10657"/>
    <cellStyle name="Milliers 13 4 5 2" xfId="31516"/>
    <cellStyle name="Milliers 13 4 6" xfId="21190"/>
    <cellStyle name="Milliers 13 5" xfId="533"/>
    <cellStyle name="Milliers 13 5 2" xfId="2008"/>
    <cellStyle name="Milliers 13 5 2 2" xfId="4328"/>
    <cellStyle name="Milliers 13 5 2 2 2" xfId="9171"/>
    <cellStyle name="Milliers 13 5 2 2 2 2" xfId="19496"/>
    <cellStyle name="Milliers 13 5 2 2 2 2 2" xfId="40344"/>
    <cellStyle name="Milliers 13 5 2 2 2 3" xfId="30030"/>
    <cellStyle name="Milliers 13 5 2 2 3" xfId="14651"/>
    <cellStyle name="Milliers 13 5 2 2 3 2" xfId="35501"/>
    <cellStyle name="Milliers 13 5 2 2 4" xfId="25187"/>
    <cellStyle name="Milliers 13 5 2 3" xfId="6855"/>
    <cellStyle name="Milliers 13 5 2 3 2" xfId="17180"/>
    <cellStyle name="Milliers 13 5 2 3 2 2" xfId="38028"/>
    <cellStyle name="Milliers 13 5 2 3 3" xfId="27714"/>
    <cellStyle name="Milliers 13 5 2 4" xfId="12333"/>
    <cellStyle name="Milliers 13 5 2 4 2" xfId="33185"/>
    <cellStyle name="Milliers 13 5 2 5" xfId="22871"/>
    <cellStyle name="Milliers 13 5 3" xfId="2861"/>
    <cellStyle name="Milliers 13 5 3 2" xfId="7704"/>
    <cellStyle name="Milliers 13 5 3 2 2" xfId="18029"/>
    <cellStyle name="Milliers 13 5 3 2 2 2" xfId="38877"/>
    <cellStyle name="Milliers 13 5 3 2 3" xfId="28563"/>
    <cellStyle name="Milliers 13 5 3 3" xfId="13184"/>
    <cellStyle name="Milliers 13 5 3 3 2" xfId="34034"/>
    <cellStyle name="Milliers 13 5 3 4" xfId="23720"/>
    <cellStyle name="Milliers 13 5 4" xfId="5388"/>
    <cellStyle name="Milliers 13 5 4 2" xfId="15713"/>
    <cellStyle name="Milliers 13 5 4 2 2" xfId="36561"/>
    <cellStyle name="Milliers 13 5 4 3" xfId="26247"/>
    <cellStyle name="Milliers 13 5 5" xfId="10859"/>
    <cellStyle name="Milliers 13 5 5 2" xfId="31718"/>
    <cellStyle name="Milliers 13 5 6" xfId="21404"/>
    <cellStyle name="Milliers 13 6" xfId="745"/>
    <cellStyle name="Milliers 13 6 2" xfId="2229"/>
    <cellStyle name="Milliers 13 6 2 2" xfId="4546"/>
    <cellStyle name="Milliers 13 6 2 2 2" xfId="9389"/>
    <cellStyle name="Milliers 13 6 2 2 2 2" xfId="19714"/>
    <cellStyle name="Milliers 13 6 2 2 2 2 2" xfId="40562"/>
    <cellStyle name="Milliers 13 6 2 2 2 3" xfId="30248"/>
    <cellStyle name="Milliers 13 6 2 2 3" xfId="14869"/>
    <cellStyle name="Milliers 13 6 2 2 3 2" xfId="35719"/>
    <cellStyle name="Milliers 13 6 2 2 4" xfId="25405"/>
    <cellStyle name="Milliers 13 6 2 3" xfId="7073"/>
    <cellStyle name="Milliers 13 6 2 3 2" xfId="17398"/>
    <cellStyle name="Milliers 13 6 2 3 2 2" xfId="38246"/>
    <cellStyle name="Milliers 13 6 2 3 3" xfId="27932"/>
    <cellStyle name="Milliers 13 6 2 4" xfId="12553"/>
    <cellStyle name="Milliers 13 6 2 4 2" xfId="33403"/>
    <cellStyle name="Milliers 13 6 2 5" xfId="23089"/>
    <cellStyle name="Milliers 13 6 3" xfId="3072"/>
    <cellStyle name="Milliers 13 6 3 2" xfId="7915"/>
    <cellStyle name="Milliers 13 6 3 2 2" xfId="18240"/>
    <cellStyle name="Milliers 13 6 3 2 2 2" xfId="39088"/>
    <cellStyle name="Milliers 13 6 3 2 3" xfId="28774"/>
    <cellStyle name="Milliers 13 6 3 3" xfId="13395"/>
    <cellStyle name="Milliers 13 6 3 3 2" xfId="34245"/>
    <cellStyle name="Milliers 13 6 3 4" xfId="23931"/>
    <cellStyle name="Milliers 13 6 4" xfId="5599"/>
    <cellStyle name="Milliers 13 6 4 2" xfId="15924"/>
    <cellStyle name="Milliers 13 6 4 2 2" xfId="36772"/>
    <cellStyle name="Milliers 13 6 4 3" xfId="26458"/>
    <cellStyle name="Milliers 13 6 5" xfId="11070"/>
    <cellStyle name="Milliers 13 6 5 2" xfId="31929"/>
    <cellStyle name="Milliers 13 6 6" xfId="21615"/>
    <cellStyle name="Milliers 13 7" xfId="956"/>
    <cellStyle name="Milliers 13 7 2" xfId="3283"/>
    <cellStyle name="Milliers 13 7 2 2" xfId="8126"/>
    <cellStyle name="Milliers 13 7 2 2 2" xfId="18451"/>
    <cellStyle name="Milliers 13 7 2 2 2 2" xfId="39299"/>
    <cellStyle name="Milliers 13 7 2 2 3" xfId="28985"/>
    <cellStyle name="Milliers 13 7 2 3" xfId="13606"/>
    <cellStyle name="Milliers 13 7 2 3 2" xfId="34456"/>
    <cellStyle name="Milliers 13 7 2 4" xfId="24142"/>
    <cellStyle name="Milliers 13 7 3" xfId="5810"/>
    <cellStyle name="Milliers 13 7 3 2" xfId="16135"/>
    <cellStyle name="Milliers 13 7 3 2 2" xfId="36983"/>
    <cellStyle name="Milliers 13 7 3 3" xfId="26669"/>
    <cellStyle name="Milliers 13 7 4" xfId="11283"/>
    <cellStyle name="Milliers 13 7 4 2" xfId="32140"/>
    <cellStyle name="Milliers 13 7 5" xfId="21826"/>
    <cellStyle name="Milliers 13 8" xfId="1167"/>
    <cellStyle name="Milliers 13 8 2" xfId="3494"/>
    <cellStyle name="Milliers 13 8 2 2" xfId="8337"/>
    <cellStyle name="Milliers 13 8 2 2 2" xfId="18662"/>
    <cellStyle name="Milliers 13 8 2 2 2 2" xfId="39510"/>
    <cellStyle name="Milliers 13 8 2 2 3" xfId="29196"/>
    <cellStyle name="Milliers 13 8 2 3" xfId="13817"/>
    <cellStyle name="Milliers 13 8 2 3 2" xfId="34667"/>
    <cellStyle name="Milliers 13 8 2 4" xfId="24353"/>
    <cellStyle name="Milliers 13 8 3" xfId="6021"/>
    <cellStyle name="Milliers 13 8 3 2" xfId="16346"/>
    <cellStyle name="Milliers 13 8 3 2 2" xfId="37194"/>
    <cellStyle name="Milliers 13 8 3 3" xfId="26880"/>
    <cellStyle name="Milliers 13 8 4" xfId="11494"/>
    <cellStyle name="Milliers 13 8 4 2" xfId="32351"/>
    <cellStyle name="Milliers 13 8 5" xfId="22037"/>
    <cellStyle name="Milliers 13 9" xfId="1378"/>
    <cellStyle name="Milliers 13 9 2" xfId="3705"/>
    <cellStyle name="Milliers 13 9 2 2" xfId="8548"/>
    <cellStyle name="Milliers 13 9 2 2 2" xfId="18873"/>
    <cellStyle name="Milliers 13 9 2 2 2 2" xfId="39721"/>
    <cellStyle name="Milliers 13 9 2 2 3" xfId="29407"/>
    <cellStyle name="Milliers 13 9 2 3" xfId="14028"/>
    <cellStyle name="Milliers 13 9 2 3 2" xfId="34878"/>
    <cellStyle name="Milliers 13 9 2 4" xfId="24564"/>
    <cellStyle name="Milliers 13 9 3" xfId="6232"/>
    <cellStyle name="Milliers 13 9 3 2" xfId="16557"/>
    <cellStyle name="Milliers 13 9 3 2 2" xfId="37405"/>
    <cellStyle name="Milliers 13 9 3 3" xfId="27091"/>
    <cellStyle name="Milliers 13 9 4" xfId="11705"/>
    <cellStyle name="Milliers 13 9 4 2" xfId="32562"/>
    <cellStyle name="Milliers 13 9 5" xfId="22248"/>
    <cellStyle name="Milliers 14" xfId="78"/>
    <cellStyle name="Milliers 14 10" xfId="1590"/>
    <cellStyle name="Milliers 14 10 2" xfId="3917"/>
    <cellStyle name="Milliers 14 10 2 2" xfId="8760"/>
    <cellStyle name="Milliers 14 10 2 2 2" xfId="19085"/>
    <cellStyle name="Milliers 14 10 2 2 2 2" xfId="39933"/>
    <cellStyle name="Milliers 14 10 2 2 3" xfId="29619"/>
    <cellStyle name="Milliers 14 10 2 3" xfId="14240"/>
    <cellStyle name="Milliers 14 10 2 3 2" xfId="35090"/>
    <cellStyle name="Milliers 14 10 2 4" xfId="24776"/>
    <cellStyle name="Milliers 14 10 3" xfId="6444"/>
    <cellStyle name="Milliers 14 10 3 2" xfId="16769"/>
    <cellStyle name="Milliers 14 10 3 2 2" xfId="37617"/>
    <cellStyle name="Milliers 14 10 3 3" xfId="27303"/>
    <cellStyle name="Milliers 14 10 4" xfId="11917"/>
    <cellStyle name="Milliers 14 10 4 2" xfId="32774"/>
    <cellStyle name="Milliers 14 10 5" xfId="22460"/>
    <cellStyle name="Milliers 14 11" xfId="4760"/>
    <cellStyle name="Milliers 14 11 2" xfId="9603"/>
    <cellStyle name="Milliers 14 11 2 2" xfId="19927"/>
    <cellStyle name="Milliers 14 11 2 2 2" xfId="40775"/>
    <cellStyle name="Milliers 14 11 2 3" xfId="30462"/>
    <cellStyle name="Milliers 14 11 3" xfId="15083"/>
    <cellStyle name="Milliers 14 11 3 2" xfId="35933"/>
    <cellStyle name="Milliers 14 11 4" xfId="25619"/>
    <cellStyle name="Milliers 14 12" xfId="2441"/>
    <cellStyle name="Milliers 14 12 2" xfId="7284"/>
    <cellStyle name="Milliers 14 12 2 2" xfId="17609"/>
    <cellStyle name="Milliers 14 12 2 2 2" xfId="38457"/>
    <cellStyle name="Milliers 14 12 2 3" xfId="28143"/>
    <cellStyle name="Milliers 14 12 3" xfId="12764"/>
    <cellStyle name="Milliers 14 12 3 2" xfId="33614"/>
    <cellStyle name="Milliers 14 12 4" xfId="23300"/>
    <cellStyle name="Milliers 14 13" xfId="4968"/>
    <cellStyle name="Milliers 14 13 2" xfId="15293"/>
    <cellStyle name="Milliers 14 13 2 2" xfId="36141"/>
    <cellStyle name="Milliers 14 13 3" xfId="25827"/>
    <cellStyle name="Milliers 14 14" xfId="9814"/>
    <cellStyle name="Milliers 14 14 2" xfId="20138"/>
    <cellStyle name="Milliers 14 14 2 2" xfId="40986"/>
    <cellStyle name="Milliers 14 14 3" xfId="30673"/>
    <cellStyle name="Milliers 14 15" xfId="10025"/>
    <cellStyle name="Milliers 14 15 2" xfId="30884"/>
    <cellStyle name="Milliers 14 16" xfId="10236"/>
    <cellStyle name="Milliers 14 16 2" xfId="31095"/>
    <cellStyle name="Milliers 14 17" xfId="10445"/>
    <cellStyle name="Milliers 14 17 2" xfId="31304"/>
    <cellStyle name="Milliers 14 18" xfId="20353"/>
    <cellStyle name="Milliers 14 18 2" xfId="41197"/>
    <cellStyle name="Milliers 14 19" xfId="20565"/>
    <cellStyle name="Milliers 14 19 2" xfId="41408"/>
    <cellStyle name="Milliers 14 2" xfId="121"/>
    <cellStyle name="Milliers 14 2 10" xfId="4800"/>
    <cellStyle name="Milliers 14 2 10 2" xfId="9643"/>
    <cellStyle name="Milliers 14 2 10 2 2" xfId="19967"/>
    <cellStyle name="Milliers 14 2 10 2 2 2" xfId="40815"/>
    <cellStyle name="Milliers 14 2 10 2 3" xfId="30502"/>
    <cellStyle name="Milliers 14 2 10 3" xfId="15123"/>
    <cellStyle name="Milliers 14 2 10 3 2" xfId="35973"/>
    <cellStyle name="Milliers 14 2 10 4" xfId="25659"/>
    <cellStyle name="Milliers 14 2 11" xfId="2481"/>
    <cellStyle name="Milliers 14 2 11 2" xfId="7324"/>
    <cellStyle name="Milliers 14 2 11 2 2" xfId="17649"/>
    <cellStyle name="Milliers 14 2 11 2 2 2" xfId="38497"/>
    <cellStyle name="Milliers 14 2 11 2 3" xfId="28183"/>
    <cellStyle name="Milliers 14 2 11 3" xfId="12804"/>
    <cellStyle name="Milliers 14 2 11 3 2" xfId="33654"/>
    <cellStyle name="Milliers 14 2 11 4" xfId="23340"/>
    <cellStyle name="Milliers 14 2 12" xfId="5008"/>
    <cellStyle name="Milliers 14 2 12 2" xfId="15333"/>
    <cellStyle name="Milliers 14 2 12 2 2" xfId="36181"/>
    <cellStyle name="Milliers 14 2 12 3" xfId="25867"/>
    <cellStyle name="Milliers 14 2 13" xfId="9854"/>
    <cellStyle name="Milliers 14 2 13 2" xfId="20178"/>
    <cellStyle name="Milliers 14 2 13 2 2" xfId="41026"/>
    <cellStyle name="Milliers 14 2 13 3" xfId="30713"/>
    <cellStyle name="Milliers 14 2 14" xfId="10065"/>
    <cellStyle name="Milliers 14 2 14 2" xfId="30924"/>
    <cellStyle name="Milliers 14 2 15" xfId="10276"/>
    <cellStyle name="Milliers 14 2 15 2" xfId="31135"/>
    <cellStyle name="Milliers 14 2 16" xfId="10485"/>
    <cellStyle name="Milliers 14 2 16 2" xfId="31344"/>
    <cellStyle name="Milliers 14 2 17" xfId="20393"/>
    <cellStyle name="Milliers 14 2 17 2" xfId="41237"/>
    <cellStyle name="Milliers 14 2 18" xfId="20605"/>
    <cellStyle name="Milliers 14 2 18 2" xfId="41448"/>
    <cellStyle name="Milliers 14 2 19" xfId="20816"/>
    <cellStyle name="Milliers 14 2 19 2" xfId="41659"/>
    <cellStyle name="Milliers 14 2 2" xfId="217"/>
    <cellStyle name="Milliers 14 2 2 10" xfId="2569"/>
    <cellStyle name="Milliers 14 2 2 10 2" xfId="7412"/>
    <cellStyle name="Milliers 14 2 2 10 2 2" xfId="17737"/>
    <cellStyle name="Milliers 14 2 2 10 2 2 2" xfId="38585"/>
    <cellStyle name="Milliers 14 2 2 10 2 3" xfId="28271"/>
    <cellStyle name="Milliers 14 2 2 10 3" xfId="12892"/>
    <cellStyle name="Milliers 14 2 2 10 3 2" xfId="33742"/>
    <cellStyle name="Milliers 14 2 2 10 4" xfId="23428"/>
    <cellStyle name="Milliers 14 2 2 11" xfId="5096"/>
    <cellStyle name="Milliers 14 2 2 11 2" xfId="15421"/>
    <cellStyle name="Milliers 14 2 2 11 2 2" xfId="36269"/>
    <cellStyle name="Milliers 14 2 2 11 3" xfId="25955"/>
    <cellStyle name="Milliers 14 2 2 12" xfId="9942"/>
    <cellStyle name="Milliers 14 2 2 12 2" xfId="20266"/>
    <cellStyle name="Milliers 14 2 2 12 2 2" xfId="41114"/>
    <cellStyle name="Milliers 14 2 2 12 3" xfId="30801"/>
    <cellStyle name="Milliers 14 2 2 13" xfId="10153"/>
    <cellStyle name="Milliers 14 2 2 13 2" xfId="31012"/>
    <cellStyle name="Milliers 14 2 2 14" xfId="10364"/>
    <cellStyle name="Milliers 14 2 2 14 2" xfId="31223"/>
    <cellStyle name="Milliers 14 2 2 15" xfId="10573"/>
    <cellStyle name="Milliers 14 2 2 15 2" xfId="31432"/>
    <cellStyle name="Milliers 14 2 2 16" xfId="20481"/>
    <cellStyle name="Milliers 14 2 2 16 2" xfId="41325"/>
    <cellStyle name="Milliers 14 2 2 17" xfId="20693"/>
    <cellStyle name="Milliers 14 2 2 17 2" xfId="41536"/>
    <cellStyle name="Milliers 14 2 2 18" xfId="20904"/>
    <cellStyle name="Milliers 14 2 2 18 2" xfId="41747"/>
    <cellStyle name="Milliers 14 2 2 19" xfId="21112"/>
    <cellStyle name="Milliers 14 2 2 2" xfId="429"/>
    <cellStyle name="Milliers 14 2 2 2 2" xfId="1931"/>
    <cellStyle name="Milliers 14 2 2 2 2 2" xfId="4257"/>
    <cellStyle name="Milliers 14 2 2 2 2 2 2" xfId="9100"/>
    <cellStyle name="Milliers 14 2 2 2 2 2 2 2" xfId="19425"/>
    <cellStyle name="Milliers 14 2 2 2 2 2 2 2 2" xfId="40273"/>
    <cellStyle name="Milliers 14 2 2 2 2 2 2 3" xfId="29959"/>
    <cellStyle name="Milliers 14 2 2 2 2 2 3" xfId="14580"/>
    <cellStyle name="Milliers 14 2 2 2 2 2 3 2" xfId="35430"/>
    <cellStyle name="Milliers 14 2 2 2 2 2 4" xfId="25116"/>
    <cellStyle name="Milliers 14 2 2 2 2 3" xfId="6784"/>
    <cellStyle name="Milliers 14 2 2 2 2 3 2" xfId="17109"/>
    <cellStyle name="Milliers 14 2 2 2 2 3 2 2" xfId="37957"/>
    <cellStyle name="Milliers 14 2 2 2 2 3 3" xfId="27643"/>
    <cellStyle name="Milliers 14 2 2 2 2 4" xfId="12257"/>
    <cellStyle name="Milliers 14 2 2 2 2 4 2" xfId="33114"/>
    <cellStyle name="Milliers 14 2 2 2 2 5" xfId="22800"/>
    <cellStyle name="Milliers 14 2 2 2 3" xfId="2778"/>
    <cellStyle name="Milliers 14 2 2 2 3 2" xfId="7621"/>
    <cellStyle name="Milliers 14 2 2 2 3 2 2" xfId="17946"/>
    <cellStyle name="Milliers 14 2 2 2 3 2 2 2" xfId="38794"/>
    <cellStyle name="Milliers 14 2 2 2 3 2 3" xfId="28480"/>
    <cellStyle name="Milliers 14 2 2 2 3 3" xfId="13101"/>
    <cellStyle name="Milliers 14 2 2 2 3 3 2" xfId="33951"/>
    <cellStyle name="Milliers 14 2 2 2 3 4" xfId="23637"/>
    <cellStyle name="Milliers 14 2 2 2 4" xfId="5305"/>
    <cellStyle name="Milliers 14 2 2 2 4 2" xfId="15630"/>
    <cellStyle name="Milliers 14 2 2 2 4 2 2" xfId="36478"/>
    <cellStyle name="Milliers 14 2 2 2 4 3" xfId="26164"/>
    <cellStyle name="Milliers 14 2 2 2 5" xfId="10788"/>
    <cellStyle name="Milliers 14 2 2 2 5 2" xfId="31647"/>
    <cellStyle name="Milliers 14 2 2 2 6" xfId="21321"/>
    <cellStyle name="Milliers 14 2 2 20" xfId="41958"/>
    <cellStyle name="Milliers 14 2 2 3" xfId="664"/>
    <cellStyle name="Milliers 14 2 2 3 2" xfId="2139"/>
    <cellStyle name="Milliers 14 2 2 3 2 2" xfId="4459"/>
    <cellStyle name="Milliers 14 2 2 3 2 2 2" xfId="9302"/>
    <cellStyle name="Milliers 14 2 2 3 2 2 2 2" xfId="19627"/>
    <cellStyle name="Milliers 14 2 2 3 2 2 2 2 2" xfId="40475"/>
    <cellStyle name="Milliers 14 2 2 3 2 2 2 3" xfId="30161"/>
    <cellStyle name="Milliers 14 2 2 3 2 2 3" xfId="14782"/>
    <cellStyle name="Milliers 14 2 2 3 2 2 3 2" xfId="35632"/>
    <cellStyle name="Milliers 14 2 2 3 2 2 4" xfId="25318"/>
    <cellStyle name="Milliers 14 2 2 3 2 3" xfId="6986"/>
    <cellStyle name="Milliers 14 2 2 3 2 3 2" xfId="17311"/>
    <cellStyle name="Milliers 14 2 2 3 2 3 2 2" xfId="38159"/>
    <cellStyle name="Milliers 14 2 2 3 2 3 3" xfId="27845"/>
    <cellStyle name="Milliers 14 2 2 3 2 4" xfId="12464"/>
    <cellStyle name="Milliers 14 2 2 3 2 4 2" xfId="33316"/>
    <cellStyle name="Milliers 14 2 2 3 2 5" xfId="23002"/>
    <cellStyle name="Milliers 14 2 2 3 3" xfId="2992"/>
    <cellStyle name="Milliers 14 2 2 3 3 2" xfId="7835"/>
    <cellStyle name="Milliers 14 2 2 3 3 2 2" xfId="18160"/>
    <cellStyle name="Milliers 14 2 2 3 3 2 2 2" xfId="39008"/>
    <cellStyle name="Milliers 14 2 2 3 3 2 3" xfId="28694"/>
    <cellStyle name="Milliers 14 2 2 3 3 3" xfId="13315"/>
    <cellStyle name="Milliers 14 2 2 3 3 3 2" xfId="34165"/>
    <cellStyle name="Milliers 14 2 2 3 3 4" xfId="23851"/>
    <cellStyle name="Milliers 14 2 2 3 4" xfId="5519"/>
    <cellStyle name="Milliers 14 2 2 3 4 2" xfId="15844"/>
    <cellStyle name="Milliers 14 2 2 3 4 2 2" xfId="36692"/>
    <cellStyle name="Milliers 14 2 2 3 4 3" xfId="26378"/>
    <cellStyle name="Milliers 14 2 2 3 5" xfId="10990"/>
    <cellStyle name="Milliers 14 2 2 3 5 2" xfId="31849"/>
    <cellStyle name="Milliers 14 2 2 3 6" xfId="21535"/>
    <cellStyle name="Milliers 14 2 2 4" xfId="876"/>
    <cellStyle name="Milliers 14 2 2 4 2" xfId="2360"/>
    <cellStyle name="Milliers 14 2 2 4 2 2" xfId="4677"/>
    <cellStyle name="Milliers 14 2 2 4 2 2 2" xfId="9520"/>
    <cellStyle name="Milliers 14 2 2 4 2 2 2 2" xfId="19845"/>
    <cellStyle name="Milliers 14 2 2 4 2 2 2 2 2" xfId="40693"/>
    <cellStyle name="Milliers 14 2 2 4 2 2 2 3" xfId="30379"/>
    <cellStyle name="Milliers 14 2 2 4 2 2 3" xfId="15000"/>
    <cellStyle name="Milliers 14 2 2 4 2 2 3 2" xfId="35850"/>
    <cellStyle name="Milliers 14 2 2 4 2 2 4" xfId="25536"/>
    <cellStyle name="Milliers 14 2 2 4 2 3" xfId="7204"/>
    <cellStyle name="Milliers 14 2 2 4 2 3 2" xfId="17529"/>
    <cellStyle name="Milliers 14 2 2 4 2 3 2 2" xfId="38377"/>
    <cellStyle name="Milliers 14 2 2 4 2 3 3" xfId="28063"/>
    <cellStyle name="Milliers 14 2 2 4 2 4" xfId="12684"/>
    <cellStyle name="Milliers 14 2 2 4 2 4 2" xfId="33534"/>
    <cellStyle name="Milliers 14 2 2 4 2 5" xfId="23220"/>
    <cellStyle name="Milliers 14 2 2 4 3" xfId="3203"/>
    <cellStyle name="Milliers 14 2 2 4 3 2" xfId="8046"/>
    <cellStyle name="Milliers 14 2 2 4 3 2 2" xfId="18371"/>
    <cellStyle name="Milliers 14 2 2 4 3 2 2 2" xfId="39219"/>
    <cellStyle name="Milliers 14 2 2 4 3 2 3" xfId="28905"/>
    <cellStyle name="Milliers 14 2 2 4 3 3" xfId="13526"/>
    <cellStyle name="Milliers 14 2 2 4 3 3 2" xfId="34376"/>
    <cellStyle name="Milliers 14 2 2 4 3 4" xfId="24062"/>
    <cellStyle name="Milliers 14 2 2 4 4" xfId="5730"/>
    <cellStyle name="Milliers 14 2 2 4 4 2" xfId="16055"/>
    <cellStyle name="Milliers 14 2 2 4 4 2 2" xfId="36903"/>
    <cellStyle name="Milliers 14 2 2 4 4 3" xfId="26589"/>
    <cellStyle name="Milliers 14 2 2 4 5" xfId="11201"/>
    <cellStyle name="Milliers 14 2 2 4 5 2" xfId="32060"/>
    <cellStyle name="Milliers 14 2 2 4 6" xfId="21746"/>
    <cellStyle name="Milliers 14 2 2 5" xfId="1087"/>
    <cellStyle name="Milliers 14 2 2 5 2" xfId="3414"/>
    <cellStyle name="Milliers 14 2 2 5 2 2" xfId="8257"/>
    <cellStyle name="Milliers 14 2 2 5 2 2 2" xfId="18582"/>
    <cellStyle name="Milliers 14 2 2 5 2 2 2 2" xfId="39430"/>
    <cellStyle name="Milliers 14 2 2 5 2 2 3" xfId="29116"/>
    <cellStyle name="Milliers 14 2 2 5 2 3" xfId="13737"/>
    <cellStyle name="Milliers 14 2 2 5 2 3 2" xfId="34587"/>
    <cellStyle name="Milliers 14 2 2 5 2 4" xfId="24273"/>
    <cellStyle name="Milliers 14 2 2 5 3" xfId="5941"/>
    <cellStyle name="Milliers 14 2 2 5 3 2" xfId="16266"/>
    <cellStyle name="Milliers 14 2 2 5 3 2 2" xfId="37114"/>
    <cellStyle name="Milliers 14 2 2 5 3 3" xfId="26800"/>
    <cellStyle name="Milliers 14 2 2 5 4" xfId="11414"/>
    <cellStyle name="Milliers 14 2 2 5 4 2" xfId="32271"/>
    <cellStyle name="Milliers 14 2 2 5 5" xfId="21957"/>
    <cellStyle name="Milliers 14 2 2 6" xfId="1298"/>
    <cellStyle name="Milliers 14 2 2 6 2" xfId="3625"/>
    <cellStyle name="Milliers 14 2 2 6 2 2" xfId="8468"/>
    <cellStyle name="Milliers 14 2 2 6 2 2 2" xfId="18793"/>
    <cellStyle name="Milliers 14 2 2 6 2 2 2 2" xfId="39641"/>
    <cellStyle name="Milliers 14 2 2 6 2 2 3" xfId="29327"/>
    <cellStyle name="Milliers 14 2 2 6 2 3" xfId="13948"/>
    <cellStyle name="Milliers 14 2 2 6 2 3 2" xfId="34798"/>
    <cellStyle name="Milliers 14 2 2 6 2 4" xfId="24484"/>
    <cellStyle name="Milliers 14 2 2 6 3" xfId="6152"/>
    <cellStyle name="Milliers 14 2 2 6 3 2" xfId="16477"/>
    <cellStyle name="Milliers 14 2 2 6 3 2 2" xfId="37325"/>
    <cellStyle name="Milliers 14 2 2 6 3 3" xfId="27011"/>
    <cellStyle name="Milliers 14 2 2 6 4" xfId="11625"/>
    <cellStyle name="Milliers 14 2 2 6 4 2" xfId="32482"/>
    <cellStyle name="Milliers 14 2 2 6 5" xfId="22168"/>
    <cellStyle name="Milliers 14 2 2 7" xfId="1509"/>
    <cellStyle name="Milliers 14 2 2 7 2" xfId="3836"/>
    <cellStyle name="Milliers 14 2 2 7 2 2" xfId="8679"/>
    <cellStyle name="Milliers 14 2 2 7 2 2 2" xfId="19004"/>
    <cellStyle name="Milliers 14 2 2 7 2 2 2 2" xfId="39852"/>
    <cellStyle name="Milliers 14 2 2 7 2 2 3" xfId="29538"/>
    <cellStyle name="Milliers 14 2 2 7 2 3" xfId="14159"/>
    <cellStyle name="Milliers 14 2 2 7 2 3 2" xfId="35009"/>
    <cellStyle name="Milliers 14 2 2 7 2 4" xfId="24695"/>
    <cellStyle name="Milliers 14 2 2 7 3" xfId="6363"/>
    <cellStyle name="Milliers 14 2 2 7 3 2" xfId="16688"/>
    <cellStyle name="Milliers 14 2 2 7 3 2 2" xfId="37536"/>
    <cellStyle name="Milliers 14 2 2 7 3 3" xfId="27222"/>
    <cellStyle name="Milliers 14 2 2 7 4" xfId="11836"/>
    <cellStyle name="Milliers 14 2 2 7 4 2" xfId="32693"/>
    <cellStyle name="Milliers 14 2 2 7 5" xfId="22379"/>
    <cellStyle name="Milliers 14 2 2 8" xfId="1718"/>
    <cellStyle name="Milliers 14 2 2 8 2" xfId="4045"/>
    <cellStyle name="Milliers 14 2 2 8 2 2" xfId="8888"/>
    <cellStyle name="Milliers 14 2 2 8 2 2 2" xfId="19213"/>
    <cellStyle name="Milliers 14 2 2 8 2 2 2 2" xfId="40061"/>
    <cellStyle name="Milliers 14 2 2 8 2 2 3" xfId="29747"/>
    <cellStyle name="Milliers 14 2 2 8 2 3" xfId="14368"/>
    <cellStyle name="Milliers 14 2 2 8 2 3 2" xfId="35218"/>
    <cellStyle name="Milliers 14 2 2 8 2 4" xfId="24904"/>
    <cellStyle name="Milliers 14 2 2 8 3" xfId="6572"/>
    <cellStyle name="Milliers 14 2 2 8 3 2" xfId="16897"/>
    <cellStyle name="Milliers 14 2 2 8 3 2 2" xfId="37745"/>
    <cellStyle name="Milliers 14 2 2 8 3 3" xfId="27431"/>
    <cellStyle name="Milliers 14 2 2 8 4" xfId="12045"/>
    <cellStyle name="Milliers 14 2 2 8 4 2" xfId="32902"/>
    <cellStyle name="Milliers 14 2 2 8 5" xfId="22588"/>
    <cellStyle name="Milliers 14 2 2 9" xfId="4888"/>
    <cellStyle name="Milliers 14 2 2 9 2" xfId="9731"/>
    <cellStyle name="Milliers 14 2 2 9 2 2" xfId="20055"/>
    <cellStyle name="Milliers 14 2 2 9 2 2 2" xfId="40903"/>
    <cellStyle name="Milliers 14 2 2 9 2 3" xfId="30590"/>
    <cellStyle name="Milliers 14 2 2 9 3" xfId="15211"/>
    <cellStyle name="Milliers 14 2 2 9 3 2" xfId="36061"/>
    <cellStyle name="Milliers 14 2 2 9 4" xfId="25747"/>
    <cellStyle name="Milliers 14 2 20" xfId="21024"/>
    <cellStyle name="Milliers 14 2 21" xfId="41870"/>
    <cellStyle name="Milliers 14 2 3" xfId="341"/>
    <cellStyle name="Milliers 14 2 3 2" xfId="1843"/>
    <cellStyle name="Milliers 14 2 3 2 2" xfId="4169"/>
    <cellStyle name="Milliers 14 2 3 2 2 2" xfId="9012"/>
    <cellStyle name="Milliers 14 2 3 2 2 2 2" xfId="19337"/>
    <cellStyle name="Milliers 14 2 3 2 2 2 2 2" xfId="40185"/>
    <cellStyle name="Milliers 14 2 3 2 2 2 3" xfId="29871"/>
    <cellStyle name="Milliers 14 2 3 2 2 3" xfId="14492"/>
    <cellStyle name="Milliers 14 2 3 2 2 3 2" xfId="35342"/>
    <cellStyle name="Milliers 14 2 3 2 2 4" xfId="25028"/>
    <cellStyle name="Milliers 14 2 3 2 3" xfId="6696"/>
    <cellStyle name="Milliers 14 2 3 2 3 2" xfId="17021"/>
    <cellStyle name="Milliers 14 2 3 2 3 2 2" xfId="37869"/>
    <cellStyle name="Milliers 14 2 3 2 3 3" xfId="27555"/>
    <cellStyle name="Milliers 14 2 3 2 4" xfId="12169"/>
    <cellStyle name="Milliers 14 2 3 2 4 2" xfId="33026"/>
    <cellStyle name="Milliers 14 2 3 2 5" xfId="22712"/>
    <cellStyle name="Milliers 14 2 3 3" xfId="2690"/>
    <cellStyle name="Milliers 14 2 3 3 2" xfId="7533"/>
    <cellStyle name="Milliers 14 2 3 3 2 2" xfId="17858"/>
    <cellStyle name="Milliers 14 2 3 3 2 2 2" xfId="38706"/>
    <cellStyle name="Milliers 14 2 3 3 2 3" xfId="28392"/>
    <cellStyle name="Milliers 14 2 3 3 3" xfId="13013"/>
    <cellStyle name="Milliers 14 2 3 3 3 2" xfId="33863"/>
    <cellStyle name="Milliers 14 2 3 3 4" xfId="23549"/>
    <cellStyle name="Milliers 14 2 3 4" xfId="5217"/>
    <cellStyle name="Milliers 14 2 3 4 2" xfId="15542"/>
    <cellStyle name="Milliers 14 2 3 4 2 2" xfId="36390"/>
    <cellStyle name="Milliers 14 2 3 4 3" xfId="26076"/>
    <cellStyle name="Milliers 14 2 3 5" xfId="10700"/>
    <cellStyle name="Milliers 14 2 3 5 2" xfId="31559"/>
    <cellStyle name="Milliers 14 2 3 6" xfId="21233"/>
    <cellStyle name="Milliers 14 2 4" xfId="576"/>
    <cellStyle name="Milliers 14 2 4 2" xfId="2051"/>
    <cellStyle name="Milliers 14 2 4 2 2" xfId="4371"/>
    <cellStyle name="Milliers 14 2 4 2 2 2" xfId="9214"/>
    <cellStyle name="Milliers 14 2 4 2 2 2 2" xfId="19539"/>
    <cellStyle name="Milliers 14 2 4 2 2 2 2 2" xfId="40387"/>
    <cellStyle name="Milliers 14 2 4 2 2 2 3" xfId="30073"/>
    <cellStyle name="Milliers 14 2 4 2 2 3" xfId="14694"/>
    <cellStyle name="Milliers 14 2 4 2 2 3 2" xfId="35544"/>
    <cellStyle name="Milliers 14 2 4 2 2 4" xfId="25230"/>
    <cellStyle name="Milliers 14 2 4 2 3" xfId="6898"/>
    <cellStyle name="Milliers 14 2 4 2 3 2" xfId="17223"/>
    <cellStyle name="Milliers 14 2 4 2 3 2 2" xfId="38071"/>
    <cellStyle name="Milliers 14 2 4 2 3 3" xfId="27757"/>
    <cellStyle name="Milliers 14 2 4 2 4" xfId="12376"/>
    <cellStyle name="Milliers 14 2 4 2 4 2" xfId="33228"/>
    <cellStyle name="Milliers 14 2 4 2 5" xfId="22914"/>
    <cellStyle name="Milliers 14 2 4 3" xfId="2904"/>
    <cellStyle name="Milliers 14 2 4 3 2" xfId="7747"/>
    <cellStyle name="Milliers 14 2 4 3 2 2" xfId="18072"/>
    <cellStyle name="Milliers 14 2 4 3 2 2 2" xfId="38920"/>
    <cellStyle name="Milliers 14 2 4 3 2 3" xfId="28606"/>
    <cellStyle name="Milliers 14 2 4 3 3" xfId="13227"/>
    <cellStyle name="Milliers 14 2 4 3 3 2" xfId="34077"/>
    <cellStyle name="Milliers 14 2 4 3 4" xfId="23763"/>
    <cellStyle name="Milliers 14 2 4 4" xfId="5431"/>
    <cellStyle name="Milliers 14 2 4 4 2" xfId="15756"/>
    <cellStyle name="Milliers 14 2 4 4 2 2" xfId="36604"/>
    <cellStyle name="Milliers 14 2 4 4 3" xfId="26290"/>
    <cellStyle name="Milliers 14 2 4 5" xfId="10902"/>
    <cellStyle name="Milliers 14 2 4 5 2" xfId="31761"/>
    <cellStyle name="Milliers 14 2 4 6" xfId="21447"/>
    <cellStyle name="Milliers 14 2 5" xfId="788"/>
    <cellStyle name="Milliers 14 2 5 2" xfId="2272"/>
    <cellStyle name="Milliers 14 2 5 2 2" xfId="4589"/>
    <cellStyle name="Milliers 14 2 5 2 2 2" xfId="9432"/>
    <cellStyle name="Milliers 14 2 5 2 2 2 2" xfId="19757"/>
    <cellStyle name="Milliers 14 2 5 2 2 2 2 2" xfId="40605"/>
    <cellStyle name="Milliers 14 2 5 2 2 2 3" xfId="30291"/>
    <cellStyle name="Milliers 14 2 5 2 2 3" xfId="14912"/>
    <cellStyle name="Milliers 14 2 5 2 2 3 2" xfId="35762"/>
    <cellStyle name="Milliers 14 2 5 2 2 4" xfId="25448"/>
    <cellStyle name="Milliers 14 2 5 2 3" xfId="7116"/>
    <cellStyle name="Milliers 14 2 5 2 3 2" xfId="17441"/>
    <cellStyle name="Milliers 14 2 5 2 3 2 2" xfId="38289"/>
    <cellStyle name="Milliers 14 2 5 2 3 3" xfId="27975"/>
    <cellStyle name="Milliers 14 2 5 2 4" xfId="12596"/>
    <cellStyle name="Milliers 14 2 5 2 4 2" xfId="33446"/>
    <cellStyle name="Milliers 14 2 5 2 5" xfId="23132"/>
    <cellStyle name="Milliers 14 2 5 3" xfId="3115"/>
    <cellStyle name="Milliers 14 2 5 3 2" xfId="7958"/>
    <cellStyle name="Milliers 14 2 5 3 2 2" xfId="18283"/>
    <cellStyle name="Milliers 14 2 5 3 2 2 2" xfId="39131"/>
    <cellStyle name="Milliers 14 2 5 3 2 3" xfId="28817"/>
    <cellStyle name="Milliers 14 2 5 3 3" xfId="13438"/>
    <cellStyle name="Milliers 14 2 5 3 3 2" xfId="34288"/>
    <cellStyle name="Milliers 14 2 5 3 4" xfId="23974"/>
    <cellStyle name="Milliers 14 2 5 4" xfId="5642"/>
    <cellStyle name="Milliers 14 2 5 4 2" xfId="15967"/>
    <cellStyle name="Milliers 14 2 5 4 2 2" xfId="36815"/>
    <cellStyle name="Milliers 14 2 5 4 3" xfId="26501"/>
    <cellStyle name="Milliers 14 2 5 5" xfId="11113"/>
    <cellStyle name="Milliers 14 2 5 5 2" xfId="31972"/>
    <cellStyle name="Milliers 14 2 5 6" xfId="21658"/>
    <cellStyle name="Milliers 14 2 6" xfId="999"/>
    <cellStyle name="Milliers 14 2 6 2" xfId="3326"/>
    <cellStyle name="Milliers 14 2 6 2 2" xfId="8169"/>
    <cellStyle name="Milliers 14 2 6 2 2 2" xfId="18494"/>
    <cellStyle name="Milliers 14 2 6 2 2 2 2" xfId="39342"/>
    <cellStyle name="Milliers 14 2 6 2 2 3" xfId="29028"/>
    <cellStyle name="Milliers 14 2 6 2 3" xfId="13649"/>
    <cellStyle name="Milliers 14 2 6 2 3 2" xfId="34499"/>
    <cellStyle name="Milliers 14 2 6 2 4" xfId="24185"/>
    <cellStyle name="Milliers 14 2 6 3" xfId="5853"/>
    <cellStyle name="Milliers 14 2 6 3 2" xfId="16178"/>
    <cellStyle name="Milliers 14 2 6 3 2 2" xfId="37026"/>
    <cellStyle name="Milliers 14 2 6 3 3" xfId="26712"/>
    <cellStyle name="Milliers 14 2 6 4" xfId="11326"/>
    <cellStyle name="Milliers 14 2 6 4 2" xfId="32183"/>
    <cellStyle name="Milliers 14 2 6 5" xfId="21869"/>
    <cellStyle name="Milliers 14 2 7" xfId="1210"/>
    <cellStyle name="Milliers 14 2 7 2" xfId="3537"/>
    <cellStyle name="Milliers 14 2 7 2 2" xfId="8380"/>
    <cellStyle name="Milliers 14 2 7 2 2 2" xfId="18705"/>
    <cellStyle name="Milliers 14 2 7 2 2 2 2" xfId="39553"/>
    <cellStyle name="Milliers 14 2 7 2 2 3" xfId="29239"/>
    <cellStyle name="Milliers 14 2 7 2 3" xfId="13860"/>
    <cellStyle name="Milliers 14 2 7 2 3 2" xfId="34710"/>
    <cellStyle name="Milliers 14 2 7 2 4" xfId="24396"/>
    <cellStyle name="Milliers 14 2 7 3" xfId="6064"/>
    <cellStyle name="Milliers 14 2 7 3 2" xfId="16389"/>
    <cellStyle name="Milliers 14 2 7 3 2 2" xfId="37237"/>
    <cellStyle name="Milliers 14 2 7 3 3" xfId="26923"/>
    <cellStyle name="Milliers 14 2 7 4" xfId="11537"/>
    <cellStyle name="Milliers 14 2 7 4 2" xfId="32394"/>
    <cellStyle name="Milliers 14 2 7 5" xfId="22080"/>
    <cellStyle name="Milliers 14 2 8" xfId="1421"/>
    <cellStyle name="Milliers 14 2 8 2" xfId="3748"/>
    <cellStyle name="Milliers 14 2 8 2 2" xfId="8591"/>
    <cellStyle name="Milliers 14 2 8 2 2 2" xfId="18916"/>
    <cellStyle name="Milliers 14 2 8 2 2 2 2" xfId="39764"/>
    <cellStyle name="Milliers 14 2 8 2 2 3" xfId="29450"/>
    <cellStyle name="Milliers 14 2 8 2 3" xfId="14071"/>
    <cellStyle name="Milliers 14 2 8 2 3 2" xfId="34921"/>
    <cellStyle name="Milliers 14 2 8 2 4" xfId="24607"/>
    <cellStyle name="Milliers 14 2 8 3" xfId="6275"/>
    <cellStyle name="Milliers 14 2 8 3 2" xfId="16600"/>
    <cellStyle name="Milliers 14 2 8 3 2 2" xfId="37448"/>
    <cellStyle name="Milliers 14 2 8 3 3" xfId="27134"/>
    <cellStyle name="Milliers 14 2 8 4" xfId="11748"/>
    <cellStyle name="Milliers 14 2 8 4 2" xfId="32605"/>
    <cellStyle name="Milliers 14 2 8 5" xfId="22291"/>
    <cellStyle name="Milliers 14 2 9" xfId="1630"/>
    <cellStyle name="Milliers 14 2 9 2" xfId="3957"/>
    <cellStyle name="Milliers 14 2 9 2 2" xfId="8800"/>
    <cellStyle name="Milliers 14 2 9 2 2 2" xfId="19125"/>
    <cellStyle name="Milliers 14 2 9 2 2 2 2" xfId="39973"/>
    <cellStyle name="Milliers 14 2 9 2 2 3" xfId="29659"/>
    <cellStyle name="Milliers 14 2 9 2 3" xfId="14280"/>
    <cellStyle name="Milliers 14 2 9 2 3 2" xfId="35130"/>
    <cellStyle name="Milliers 14 2 9 2 4" xfId="24816"/>
    <cellStyle name="Milliers 14 2 9 3" xfId="6484"/>
    <cellStyle name="Milliers 14 2 9 3 2" xfId="16809"/>
    <cellStyle name="Milliers 14 2 9 3 2 2" xfId="37657"/>
    <cellStyle name="Milliers 14 2 9 3 3" xfId="27343"/>
    <cellStyle name="Milliers 14 2 9 4" xfId="11957"/>
    <cellStyle name="Milliers 14 2 9 4 2" xfId="32814"/>
    <cellStyle name="Milliers 14 2 9 5" xfId="22500"/>
    <cellStyle name="Milliers 14 20" xfId="20776"/>
    <cellStyle name="Milliers 14 20 2" xfId="41619"/>
    <cellStyle name="Milliers 14 21" xfId="20984"/>
    <cellStyle name="Milliers 14 22" xfId="41830"/>
    <cellStyle name="Milliers 14 3" xfId="177"/>
    <cellStyle name="Milliers 14 3 10" xfId="2529"/>
    <cellStyle name="Milliers 14 3 10 2" xfId="7372"/>
    <cellStyle name="Milliers 14 3 10 2 2" xfId="17697"/>
    <cellStyle name="Milliers 14 3 10 2 2 2" xfId="38545"/>
    <cellStyle name="Milliers 14 3 10 2 3" xfId="28231"/>
    <cellStyle name="Milliers 14 3 10 3" xfId="12852"/>
    <cellStyle name="Milliers 14 3 10 3 2" xfId="33702"/>
    <cellStyle name="Milliers 14 3 10 4" xfId="23388"/>
    <cellStyle name="Milliers 14 3 11" xfId="5056"/>
    <cellStyle name="Milliers 14 3 11 2" xfId="15381"/>
    <cellStyle name="Milliers 14 3 11 2 2" xfId="36229"/>
    <cellStyle name="Milliers 14 3 11 3" xfId="25915"/>
    <cellStyle name="Milliers 14 3 12" xfId="9902"/>
    <cellStyle name="Milliers 14 3 12 2" xfId="20226"/>
    <cellStyle name="Milliers 14 3 12 2 2" xfId="41074"/>
    <cellStyle name="Milliers 14 3 12 3" xfId="30761"/>
    <cellStyle name="Milliers 14 3 13" xfId="10113"/>
    <cellStyle name="Milliers 14 3 13 2" xfId="30972"/>
    <cellStyle name="Milliers 14 3 14" xfId="10324"/>
    <cellStyle name="Milliers 14 3 14 2" xfId="31183"/>
    <cellStyle name="Milliers 14 3 15" xfId="10533"/>
    <cellStyle name="Milliers 14 3 15 2" xfId="31392"/>
    <cellStyle name="Milliers 14 3 16" xfId="20441"/>
    <cellStyle name="Milliers 14 3 16 2" xfId="41285"/>
    <cellStyle name="Milliers 14 3 17" xfId="20653"/>
    <cellStyle name="Milliers 14 3 17 2" xfId="41496"/>
    <cellStyle name="Milliers 14 3 18" xfId="20864"/>
    <cellStyle name="Milliers 14 3 18 2" xfId="41707"/>
    <cellStyle name="Milliers 14 3 19" xfId="21072"/>
    <cellStyle name="Milliers 14 3 2" xfId="389"/>
    <cellStyle name="Milliers 14 3 2 2" xfId="1891"/>
    <cellStyle name="Milliers 14 3 2 2 2" xfId="4217"/>
    <cellStyle name="Milliers 14 3 2 2 2 2" xfId="9060"/>
    <cellStyle name="Milliers 14 3 2 2 2 2 2" xfId="19385"/>
    <cellStyle name="Milliers 14 3 2 2 2 2 2 2" xfId="40233"/>
    <cellStyle name="Milliers 14 3 2 2 2 2 3" xfId="29919"/>
    <cellStyle name="Milliers 14 3 2 2 2 3" xfId="14540"/>
    <cellStyle name="Milliers 14 3 2 2 2 3 2" xfId="35390"/>
    <cellStyle name="Milliers 14 3 2 2 2 4" xfId="25076"/>
    <cellStyle name="Milliers 14 3 2 2 3" xfId="6744"/>
    <cellStyle name="Milliers 14 3 2 2 3 2" xfId="17069"/>
    <cellStyle name="Milliers 14 3 2 2 3 2 2" xfId="37917"/>
    <cellStyle name="Milliers 14 3 2 2 3 3" xfId="27603"/>
    <cellStyle name="Milliers 14 3 2 2 4" xfId="12217"/>
    <cellStyle name="Milliers 14 3 2 2 4 2" xfId="33074"/>
    <cellStyle name="Milliers 14 3 2 2 5" xfId="22760"/>
    <cellStyle name="Milliers 14 3 2 3" xfId="2738"/>
    <cellStyle name="Milliers 14 3 2 3 2" xfId="7581"/>
    <cellStyle name="Milliers 14 3 2 3 2 2" xfId="17906"/>
    <cellStyle name="Milliers 14 3 2 3 2 2 2" xfId="38754"/>
    <cellStyle name="Milliers 14 3 2 3 2 3" xfId="28440"/>
    <cellStyle name="Milliers 14 3 2 3 3" xfId="13061"/>
    <cellStyle name="Milliers 14 3 2 3 3 2" xfId="33911"/>
    <cellStyle name="Milliers 14 3 2 3 4" xfId="23597"/>
    <cellStyle name="Milliers 14 3 2 4" xfId="5265"/>
    <cellStyle name="Milliers 14 3 2 4 2" xfId="15590"/>
    <cellStyle name="Milliers 14 3 2 4 2 2" xfId="36438"/>
    <cellStyle name="Milliers 14 3 2 4 3" xfId="26124"/>
    <cellStyle name="Milliers 14 3 2 5" xfId="10748"/>
    <cellStyle name="Milliers 14 3 2 5 2" xfId="31607"/>
    <cellStyle name="Milliers 14 3 2 6" xfId="21281"/>
    <cellStyle name="Milliers 14 3 20" xfId="41918"/>
    <cellStyle name="Milliers 14 3 3" xfId="624"/>
    <cellStyle name="Milliers 14 3 3 2" xfId="2099"/>
    <cellStyle name="Milliers 14 3 3 2 2" xfId="4419"/>
    <cellStyle name="Milliers 14 3 3 2 2 2" xfId="9262"/>
    <cellStyle name="Milliers 14 3 3 2 2 2 2" xfId="19587"/>
    <cellStyle name="Milliers 14 3 3 2 2 2 2 2" xfId="40435"/>
    <cellStyle name="Milliers 14 3 3 2 2 2 3" xfId="30121"/>
    <cellStyle name="Milliers 14 3 3 2 2 3" xfId="14742"/>
    <cellStyle name="Milliers 14 3 3 2 2 3 2" xfId="35592"/>
    <cellStyle name="Milliers 14 3 3 2 2 4" xfId="25278"/>
    <cellStyle name="Milliers 14 3 3 2 3" xfId="6946"/>
    <cellStyle name="Milliers 14 3 3 2 3 2" xfId="17271"/>
    <cellStyle name="Milliers 14 3 3 2 3 2 2" xfId="38119"/>
    <cellStyle name="Milliers 14 3 3 2 3 3" xfId="27805"/>
    <cellStyle name="Milliers 14 3 3 2 4" xfId="12424"/>
    <cellStyle name="Milliers 14 3 3 2 4 2" xfId="33276"/>
    <cellStyle name="Milliers 14 3 3 2 5" xfId="22962"/>
    <cellStyle name="Milliers 14 3 3 3" xfId="2952"/>
    <cellStyle name="Milliers 14 3 3 3 2" xfId="7795"/>
    <cellStyle name="Milliers 14 3 3 3 2 2" xfId="18120"/>
    <cellStyle name="Milliers 14 3 3 3 2 2 2" xfId="38968"/>
    <cellStyle name="Milliers 14 3 3 3 2 3" xfId="28654"/>
    <cellStyle name="Milliers 14 3 3 3 3" xfId="13275"/>
    <cellStyle name="Milliers 14 3 3 3 3 2" xfId="34125"/>
    <cellStyle name="Milliers 14 3 3 3 4" xfId="23811"/>
    <cellStyle name="Milliers 14 3 3 4" xfId="5479"/>
    <cellStyle name="Milliers 14 3 3 4 2" xfId="15804"/>
    <cellStyle name="Milliers 14 3 3 4 2 2" xfId="36652"/>
    <cellStyle name="Milliers 14 3 3 4 3" xfId="26338"/>
    <cellStyle name="Milliers 14 3 3 5" xfId="10950"/>
    <cellStyle name="Milliers 14 3 3 5 2" xfId="31809"/>
    <cellStyle name="Milliers 14 3 3 6" xfId="21495"/>
    <cellStyle name="Milliers 14 3 4" xfId="836"/>
    <cellStyle name="Milliers 14 3 4 2" xfId="2320"/>
    <cellStyle name="Milliers 14 3 4 2 2" xfId="4637"/>
    <cellStyle name="Milliers 14 3 4 2 2 2" xfId="9480"/>
    <cellStyle name="Milliers 14 3 4 2 2 2 2" xfId="19805"/>
    <cellStyle name="Milliers 14 3 4 2 2 2 2 2" xfId="40653"/>
    <cellStyle name="Milliers 14 3 4 2 2 2 3" xfId="30339"/>
    <cellStyle name="Milliers 14 3 4 2 2 3" xfId="14960"/>
    <cellStyle name="Milliers 14 3 4 2 2 3 2" xfId="35810"/>
    <cellStyle name="Milliers 14 3 4 2 2 4" xfId="25496"/>
    <cellStyle name="Milliers 14 3 4 2 3" xfId="7164"/>
    <cellStyle name="Milliers 14 3 4 2 3 2" xfId="17489"/>
    <cellStyle name="Milliers 14 3 4 2 3 2 2" xfId="38337"/>
    <cellStyle name="Milliers 14 3 4 2 3 3" xfId="28023"/>
    <cellStyle name="Milliers 14 3 4 2 4" xfId="12644"/>
    <cellStyle name="Milliers 14 3 4 2 4 2" xfId="33494"/>
    <cellStyle name="Milliers 14 3 4 2 5" xfId="23180"/>
    <cellStyle name="Milliers 14 3 4 3" xfId="3163"/>
    <cellStyle name="Milliers 14 3 4 3 2" xfId="8006"/>
    <cellStyle name="Milliers 14 3 4 3 2 2" xfId="18331"/>
    <cellStyle name="Milliers 14 3 4 3 2 2 2" xfId="39179"/>
    <cellStyle name="Milliers 14 3 4 3 2 3" xfId="28865"/>
    <cellStyle name="Milliers 14 3 4 3 3" xfId="13486"/>
    <cellStyle name="Milliers 14 3 4 3 3 2" xfId="34336"/>
    <cellStyle name="Milliers 14 3 4 3 4" xfId="24022"/>
    <cellStyle name="Milliers 14 3 4 4" xfId="5690"/>
    <cellStyle name="Milliers 14 3 4 4 2" xfId="16015"/>
    <cellStyle name="Milliers 14 3 4 4 2 2" xfId="36863"/>
    <cellStyle name="Milliers 14 3 4 4 3" xfId="26549"/>
    <cellStyle name="Milliers 14 3 4 5" xfId="11161"/>
    <cellStyle name="Milliers 14 3 4 5 2" xfId="32020"/>
    <cellStyle name="Milliers 14 3 4 6" xfId="21706"/>
    <cellStyle name="Milliers 14 3 5" xfId="1047"/>
    <cellStyle name="Milliers 14 3 5 2" xfId="3374"/>
    <cellStyle name="Milliers 14 3 5 2 2" xfId="8217"/>
    <cellStyle name="Milliers 14 3 5 2 2 2" xfId="18542"/>
    <cellStyle name="Milliers 14 3 5 2 2 2 2" xfId="39390"/>
    <cellStyle name="Milliers 14 3 5 2 2 3" xfId="29076"/>
    <cellStyle name="Milliers 14 3 5 2 3" xfId="13697"/>
    <cellStyle name="Milliers 14 3 5 2 3 2" xfId="34547"/>
    <cellStyle name="Milliers 14 3 5 2 4" xfId="24233"/>
    <cellStyle name="Milliers 14 3 5 3" xfId="5901"/>
    <cellStyle name="Milliers 14 3 5 3 2" xfId="16226"/>
    <cellStyle name="Milliers 14 3 5 3 2 2" xfId="37074"/>
    <cellStyle name="Milliers 14 3 5 3 3" xfId="26760"/>
    <cellStyle name="Milliers 14 3 5 4" xfId="11374"/>
    <cellStyle name="Milliers 14 3 5 4 2" xfId="32231"/>
    <cellStyle name="Milliers 14 3 5 5" xfId="21917"/>
    <cellStyle name="Milliers 14 3 6" xfId="1258"/>
    <cellStyle name="Milliers 14 3 6 2" xfId="3585"/>
    <cellStyle name="Milliers 14 3 6 2 2" xfId="8428"/>
    <cellStyle name="Milliers 14 3 6 2 2 2" xfId="18753"/>
    <cellStyle name="Milliers 14 3 6 2 2 2 2" xfId="39601"/>
    <cellStyle name="Milliers 14 3 6 2 2 3" xfId="29287"/>
    <cellStyle name="Milliers 14 3 6 2 3" xfId="13908"/>
    <cellStyle name="Milliers 14 3 6 2 3 2" xfId="34758"/>
    <cellStyle name="Milliers 14 3 6 2 4" xfId="24444"/>
    <cellStyle name="Milliers 14 3 6 3" xfId="6112"/>
    <cellStyle name="Milliers 14 3 6 3 2" xfId="16437"/>
    <cellStyle name="Milliers 14 3 6 3 2 2" xfId="37285"/>
    <cellStyle name="Milliers 14 3 6 3 3" xfId="26971"/>
    <cellStyle name="Milliers 14 3 6 4" xfId="11585"/>
    <cellStyle name="Milliers 14 3 6 4 2" xfId="32442"/>
    <cellStyle name="Milliers 14 3 6 5" xfId="22128"/>
    <cellStyle name="Milliers 14 3 7" xfId="1469"/>
    <cellStyle name="Milliers 14 3 7 2" xfId="3796"/>
    <cellStyle name="Milliers 14 3 7 2 2" xfId="8639"/>
    <cellStyle name="Milliers 14 3 7 2 2 2" xfId="18964"/>
    <cellStyle name="Milliers 14 3 7 2 2 2 2" xfId="39812"/>
    <cellStyle name="Milliers 14 3 7 2 2 3" xfId="29498"/>
    <cellStyle name="Milliers 14 3 7 2 3" xfId="14119"/>
    <cellStyle name="Milliers 14 3 7 2 3 2" xfId="34969"/>
    <cellStyle name="Milliers 14 3 7 2 4" xfId="24655"/>
    <cellStyle name="Milliers 14 3 7 3" xfId="6323"/>
    <cellStyle name="Milliers 14 3 7 3 2" xfId="16648"/>
    <cellStyle name="Milliers 14 3 7 3 2 2" xfId="37496"/>
    <cellStyle name="Milliers 14 3 7 3 3" xfId="27182"/>
    <cellStyle name="Milliers 14 3 7 4" xfId="11796"/>
    <cellStyle name="Milliers 14 3 7 4 2" xfId="32653"/>
    <cellStyle name="Milliers 14 3 7 5" xfId="22339"/>
    <cellStyle name="Milliers 14 3 8" xfId="1678"/>
    <cellStyle name="Milliers 14 3 8 2" xfId="4005"/>
    <cellStyle name="Milliers 14 3 8 2 2" xfId="8848"/>
    <cellStyle name="Milliers 14 3 8 2 2 2" xfId="19173"/>
    <cellStyle name="Milliers 14 3 8 2 2 2 2" xfId="40021"/>
    <cellStyle name="Milliers 14 3 8 2 2 3" xfId="29707"/>
    <cellStyle name="Milliers 14 3 8 2 3" xfId="14328"/>
    <cellStyle name="Milliers 14 3 8 2 3 2" xfId="35178"/>
    <cellStyle name="Milliers 14 3 8 2 4" xfId="24864"/>
    <cellStyle name="Milliers 14 3 8 3" xfId="6532"/>
    <cellStyle name="Milliers 14 3 8 3 2" xfId="16857"/>
    <cellStyle name="Milliers 14 3 8 3 2 2" xfId="37705"/>
    <cellStyle name="Milliers 14 3 8 3 3" xfId="27391"/>
    <cellStyle name="Milliers 14 3 8 4" xfId="12005"/>
    <cellStyle name="Milliers 14 3 8 4 2" xfId="32862"/>
    <cellStyle name="Milliers 14 3 8 5" xfId="22548"/>
    <cellStyle name="Milliers 14 3 9" xfId="4848"/>
    <cellStyle name="Milliers 14 3 9 2" xfId="9691"/>
    <cellStyle name="Milliers 14 3 9 2 2" xfId="20015"/>
    <cellStyle name="Milliers 14 3 9 2 2 2" xfId="40863"/>
    <cellStyle name="Milliers 14 3 9 2 3" xfId="30550"/>
    <cellStyle name="Milliers 14 3 9 3" xfId="15171"/>
    <cellStyle name="Milliers 14 3 9 3 2" xfId="36021"/>
    <cellStyle name="Milliers 14 3 9 4" xfId="25707"/>
    <cellStyle name="Milliers 14 4" xfId="301"/>
    <cellStyle name="Milliers 14 4 2" xfId="1803"/>
    <cellStyle name="Milliers 14 4 2 2" xfId="4129"/>
    <cellStyle name="Milliers 14 4 2 2 2" xfId="8972"/>
    <cellStyle name="Milliers 14 4 2 2 2 2" xfId="19297"/>
    <cellStyle name="Milliers 14 4 2 2 2 2 2" xfId="40145"/>
    <cellStyle name="Milliers 14 4 2 2 2 3" xfId="29831"/>
    <cellStyle name="Milliers 14 4 2 2 3" xfId="14452"/>
    <cellStyle name="Milliers 14 4 2 2 3 2" xfId="35302"/>
    <cellStyle name="Milliers 14 4 2 2 4" xfId="24988"/>
    <cellStyle name="Milliers 14 4 2 3" xfId="6656"/>
    <cellStyle name="Milliers 14 4 2 3 2" xfId="16981"/>
    <cellStyle name="Milliers 14 4 2 3 2 2" xfId="37829"/>
    <cellStyle name="Milliers 14 4 2 3 3" xfId="27515"/>
    <cellStyle name="Milliers 14 4 2 4" xfId="12129"/>
    <cellStyle name="Milliers 14 4 2 4 2" xfId="32986"/>
    <cellStyle name="Milliers 14 4 2 5" xfId="22672"/>
    <cellStyle name="Milliers 14 4 3" xfId="2650"/>
    <cellStyle name="Milliers 14 4 3 2" xfId="7493"/>
    <cellStyle name="Milliers 14 4 3 2 2" xfId="17818"/>
    <cellStyle name="Milliers 14 4 3 2 2 2" xfId="38666"/>
    <cellStyle name="Milliers 14 4 3 2 3" xfId="28352"/>
    <cellStyle name="Milliers 14 4 3 3" xfId="12973"/>
    <cellStyle name="Milliers 14 4 3 3 2" xfId="33823"/>
    <cellStyle name="Milliers 14 4 3 4" xfId="23509"/>
    <cellStyle name="Milliers 14 4 4" xfId="5177"/>
    <cellStyle name="Milliers 14 4 4 2" xfId="15502"/>
    <cellStyle name="Milliers 14 4 4 2 2" xfId="36350"/>
    <cellStyle name="Milliers 14 4 4 3" xfId="26036"/>
    <cellStyle name="Milliers 14 4 5" xfId="10660"/>
    <cellStyle name="Milliers 14 4 5 2" xfId="31519"/>
    <cellStyle name="Milliers 14 4 6" xfId="21193"/>
    <cellStyle name="Milliers 14 5" xfId="536"/>
    <cellStyle name="Milliers 14 5 2" xfId="2011"/>
    <cellStyle name="Milliers 14 5 2 2" xfId="4331"/>
    <cellStyle name="Milliers 14 5 2 2 2" xfId="9174"/>
    <cellStyle name="Milliers 14 5 2 2 2 2" xfId="19499"/>
    <cellStyle name="Milliers 14 5 2 2 2 2 2" xfId="40347"/>
    <cellStyle name="Milliers 14 5 2 2 2 3" xfId="30033"/>
    <cellStyle name="Milliers 14 5 2 2 3" xfId="14654"/>
    <cellStyle name="Milliers 14 5 2 2 3 2" xfId="35504"/>
    <cellStyle name="Milliers 14 5 2 2 4" xfId="25190"/>
    <cellStyle name="Milliers 14 5 2 3" xfId="6858"/>
    <cellStyle name="Milliers 14 5 2 3 2" xfId="17183"/>
    <cellStyle name="Milliers 14 5 2 3 2 2" xfId="38031"/>
    <cellStyle name="Milliers 14 5 2 3 3" xfId="27717"/>
    <cellStyle name="Milliers 14 5 2 4" xfId="12336"/>
    <cellStyle name="Milliers 14 5 2 4 2" xfId="33188"/>
    <cellStyle name="Milliers 14 5 2 5" xfId="22874"/>
    <cellStyle name="Milliers 14 5 3" xfId="2864"/>
    <cellStyle name="Milliers 14 5 3 2" xfId="7707"/>
    <cellStyle name="Milliers 14 5 3 2 2" xfId="18032"/>
    <cellStyle name="Milliers 14 5 3 2 2 2" xfId="38880"/>
    <cellStyle name="Milliers 14 5 3 2 3" xfId="28566"/>
    <cellStyle name="Milliers 14 5 3 3" xfId="13187"/>
    <cellStyle name="Milliers 14 5 3 3 2" xfId="34037"/>
    <cellStyle name="Milliers 14 5 3 4" xfId="23723"/>
    <cellStyle name="Milliers 14 5 4" xfId="5391"/>
    <cellStyle name="Milliers 14 5 4 2" xfId="15716"/>
    <cellStyle name="Milliers 14 5 4 2 2" xfId="36564"/>
    <cellStyle name="Milliers 14 5 4 3" xfId="26250"/>
    <cellStyle name="Milliers 14 5 5" xfId="10862"/>
    <cellStyle name="Milliers 14 5 5 2" xfId="31721"/>
    <cellStyle name="Milliers 14 5 6" xfId="21407"/>
    <cellStyle name="Milliers 14 6" xfId="748"/>
    <cellStyle name="Milliers 14 6 2" xfId="2232"/>
    <cellStyle name="Milliers 14 6 2 2" xfId="4549"/>
    <cellStyle name="Milliers 14 6 2 2 2" xfId="9392"/>
    <cellStyle name="Milliers 14 6 2 2 2 2" xfId="19717"/>
    <cellStyle name="Milliers 14 6 2 2 2 2 2" xfId="40565"/>
    <cellStyle name="Milliers 14 6 2 2 2 3" xfId="30251"/>
    <cellStyle name="Milliers 14 6 2 2 3" xfId="14872"/>
    <cellStyle name="Milliers 14 6 2 2 3 2" xfId="35722"/>
    <cellStyle name="Milliers 14 6 2 2 4" xfId="25408"/>
    <cellStyle name="Milliers 14 6 2 3" xfId="7076"/>
    <cellStyle name="Milliers 14 6 2 3 2" xfId="17401"/>
    <cellStyle name="Milliers 14 6 2 3 2 2" xfId="38249"/>
    <cellStyle name="Milliers 14 6 2 3 3" xfId="27935"/>
    <cellStyle name="Milliers 14 6 2 4" xfId="12556"/>
    <cellStyle name="Milliers 14 6 2 4 2" xfId="33406"/>
    <cellStyle name="Milliers 14 6 2 5" xfId="23092"/>
    <cellStyle name="Milliers 14 6 3" xfId="3075"/>
    <cellStyle name="Milliers 14 6 3 2" xfId="7918"/>
    <cellStyle name="Milliers 14 6 3 2 2" xfId="18243"/>
    <cellStyle name="Milliers 14 6 3 2 2 2" xfId="39091"/>
    <cellStyle name="Milliers 14 6 3 2 3" xfId="28777"/>
    <cellStyle name="Milliers 14 6 3 3" xfId="13398"/>
    <cellStyle name="Milliers 14 6 3 3 2" xfId="34248"/>
    <cellStyle name="Milliers 14 6 3 4" xfId="23934"/>
    <cellStyle name="Milliers 14 6 4" xfId="5602"/>
    <cellStyle name="Milliers 14 6 4 2" xfId="15927"/>
    <cellStyle name="Milliers 14 6 4 2 2" xfId="36775"/>
    <cellStyle name="Milliers 14 6 4 3" xfId="26461"/>
    <cellStyle name="Milliers 14 6 5" xfId="11073"/>
    <cellStyle name="Milliers 14 6 5 2" xfId="31932"/>
    <cellStyle name="Milliers 14 6 6" xfId="21618"/>
    <cellStyle name="Milliers 14 7" xfId="959"/>
    <cellStyle name="Milliers 14 7 2" xfId="3286"/>
    <cellStyle name="Milliers 14 7 2 2" xfId="8129"/>
    <cellStyle name="Milliers 14 7 2 2 2" xfId="18454"/>
    <cellStyle name="Milliers 14 7 2 2 2 2" xfId="39302"/>
    <cellStyle name="Milliers 14 7 2 2 3" xfId="28988"/>
    <cellStyle name="Milliers 14 7 2 3" xfId="13609"/>
    <cellStyle name="Milliers 14 7 2 3 2" xfId="34459"/>
    <cellStyle name="Milliers 14 7 2 4" xfId="24145"/>
    <cellStyle name="Milliers 14 7 3" xfId="5813"/>
    <cellStyle name="Milliers 14 7 3 2" xfId="16138"/>
    <cellStyle name="Milliers 14 7 3 2 2" xfId="36986"/>
    <cellStyle name="Milliers 14 7 3 3" xfId="26672"/>
    <cellStyle name="Milliers 14 7 4" xfId="11286"/>
    <cellStyle name="Milliers 14 7 4 2" xfId="32143"/>
    <cellStyle name="Milliers 14 7 5" xfId="21829"/>
    <cellStyle name="Milliers 14 8" xfId="1170"/>
    <cellStyle name="Milliers 14 8 2" xfId="3497"/>
    <cellStyle name="Milliers 14 8 2 2" xfId="8340"/>
    <cellStyle name="Milliers 14 8 2 2 2" xfId="18665"/>
    <cellStyle name="Milliers 14 8 2 2 2 2" xfId="39513"/>
    <cellStyle name="Milliers 14 8 2 2 3" xfId="29199"/>
    <cellStyle name="Milliers 14 8 2 3" xfId="13820"/>
    <cellStyle name="Milliers 14 8 2 3 2" xfId="34670"/>
    <cellStyle name="Milliers 14 8 2 4" xfId="24356"/>
    <cellStyle name="Milliers 14 8 3" xfId="6024"/>
    <cellStyle name="Milliers 14 8 3 2" xfId="16349"/>
    <cellStyle name="Milliers 14 8 3 2 2" xfId="37197"/>
    <cellStyle name="Milliers 14 8 3 3" xfId="26883"/>
    <cellStyle name="Milliers 14 8 4" xfId="11497"/>
    <cellStyle name="Milliers 14 8 4 2" xfId="32354"/>
    <cellStyle name="Milliers 14 8 5" xfId="22040"/>
    <cellStyle name="Milliers 14 9" xfId="1381"/>
    <cellStyle name="Milliers 14 9 2" xfId="3708"/>
    <cellStyle name="Milliers 14 9 2 2" xfId="8551"/>
    <cellStyle name="Milliers 14 9 2 2 2" xfId="18876"/>
    <cellStyle name="Milliers 14 9 2 2 2 2" xfId="39724"/>
    <cellStyle name="Milliers 14 9 2 2 3" xfId="29410"/>
    <cellStyle name="Milliers 14 9 2 3" xfId="14031"/>
    <cellStyle name="Milliers 14 9 2 3 2" xfId="34881"/>
    <cellStyle name="Milliers 14 9 2 4" xfId="24567"/>
    <cellStyle name="Milliers 14 9 3" xfId="6235"/>
    <cellStyle name="Milliers 14 9 3 2" xfId="16560"/>
    <cellStyle name="Milliers 14 9 3 2 2" xfId="37408"/>
    <cellStyle name="Milliers 14 9 3 3" xfId="27094"/>
    <cellStyle name="Milliers 14 9 4" xfId="11708"/>
    <cellStyle name="Milliers 14 9 4 2" xfId="32565"/>
    <cellStyle name="Milliers 14 9 5" xfId="22251"/>
    <cellStyle name="Milliers 15" xfId="81"/>
    <cellStyle name="Milliers 15 10" xfId="1593"/>
    <cellStyle name="Milliers 15 10 2" xfId="3920"/>
    <cellStyle name="Milliers 15 10 2 2" xfId="8763"/>
    <cellStyle name="Milliers 15 10 2 2 2" xfId="19088"/>
    <cellStyle name="Milliers 15 10 2 2 2 2" xfId="39936"/>
    <cellStyle name="Milliers 15 10 2 2 3" xfId="29622"/>
    <cellStyle name="Milliers 15 10 2 3" xfId="14243"/>
    <cellStyle name="Milliers 15 10 2 3 2" xfId="35093"/>
    <cellStyle name="Milliers 15 10 2 4" xfId="24779"/>
    <cellStyle name="Milliers 15 10 3" xfId="6447"/>
    <cellStyle name="Milliers 15 10 3 2" xfId="16772"/>
    <cellStyle name="Milliers 15 10 3 2 2" xfId="37620"/>
    <cellStyle name="Milliers 15 10 3 3" xfId="27306"/>
    <cellStyle name="Milliers 15 10 4" xfId="11920"/>
    <cellStyle name="Milliers 15 10 4 2" xfId="32777"/>
    <cellStyle name="Milliers 15 10 5" xfId="22463"/>
    <cellStyle name="Milliers 15 11" xfId="4763"/>
    <cellStyle name="Milliers 15 11 2" xfId="9606"/>
    <cellStyle name="Milliers 15 11 2 2" xfId="19930"/>
    <cellStyle name="Milliers 15 11 2 2 2" xfId="40778"/>
    <cellStyle name="Milliers 15 11 2 3" xfId="30465"/>
    <cellStyle name="Milliers 15 11 3" xfId="15086"/>
    <cellStyle name="Milliers 15 11 3 2" xfId="35936"/>
    <cellStyle name="Milliers 15 11 4" xfId="25622"/>
    <cellStyle name="Milliers 15 12" xfId="2444"/>
    <cellStyle name="Milliers 15 12 2" xfId="7287"/>
    <cellStyle name="Milliers 15 12 2 2" xfId="17612"/>
    <cellStyle name="Milliers 15 12 2 2 2" xfId="38460"/>
    <cellStyle name="Milliers 15 12 2 3" xfId="28146"/>
    <cellStyle name="Milliers 15 12 3" xfId="12767"/>
    <cellStyle name="Milliers 15 12 3 2" xfId="33617"/>
    <cellStyle name="Milliers 15 12 4" xfId="23303"/>
    <cellStyle name="Milliers 15 13" xfId="4971"/>
    <cellStyle name="Milliers 15 13 2" xfId="15296"/>
    <cellStyle name="Milliers 15 13 2 2" xfId="36144"/>
    <cellStyle name="Milliers 15 13 3" xfId="25830"/>
    <cellStyle name="Milliers 15 14" xfId="9817"/>
    <cellStyle name="Milliers 15 14 2" xfId="20141"/>
    <cellStyle name="Milliers 15 14 2 2" xfId="40989"/>
    <cellStyle name="Milliers 15 14 3" xfId="30676"/>
    <cellStyle name="Milliers 15 15" xfId="10028"/>
    <cellStyle name="Milliers 15 15 2" xfId="30887"/>
    <cellStyle name="Milliers 15 16" xfId="10239"/>
    <cellStyle name="Milliers 15 16 2" xfId="31098"/>
    <cellStyle name="Milliers 15 17" xfId="10448"/>
    <cellStyle name="Milliers 15 17 2" xfId="31307"/>
    <cellStyle name="Milliers 15 18" xfId="20356"/>
    <cellStyle name="Milliers 15 18 2" xfId="41200"/>
    <cellStyle name="Milliers 15 19" xfId="20568"/>
    <cellStyle name="Milliers 15 19 2" xfId="41411"/>
    <cellStyle name="Milliers 15 2" xfId="124"/>
    <cellStyle name="Milliers 15 2 10" xfId="4803"/>
    <cellStyle name="Milliers 15 2 10 2" xfId="9646"/>
    <cellStyle name="Milliers 15 2 10 2 2" xfId="19970"/>
    <cellStyle name="Milliers 15 2 10 2 2 2" xfId="40818"/>
    <cellStyle name="Milliers 15 2 10 2 3" xfId="30505"/>
    <cellStyle name="Milliers 15 2 10 3" xfId="15126"/>
    <cellStyle name="Milliers 15 2 10 3 2" xfId="35976"/>
    <cellStyle name="Milliers 15 2 10 4" xfId="25662"/>
    <cellStyle name="Milliers 15 2 11" xfId="2484"/>
    <cellStyle name="Milliers 15 2 11 2" xfId="7327"/>
    <cellStyle name="Milliers 15 2 11 2 2" xfId="17652"/>
    <cellStyle name="Milliers 15 2 11 2 2 2" xfId="38500"/>
    <cellStyle name="Milliers 15 2 11 2 3" xfId="28186"/>
    <cellStyle name="Milliers 15 2 11 3" xfId="12807"/>
    <cellStyle name="Milliers 15 2 11 3 2" xfId="33657"/>
    <cellStyle name="Milliers 15 2 11 4" xfId="23343"/>
    <cellStyle name="Milliers 15 2 12" xfId="5011"/>
    <cellStyle name="Milliers 15 2 12 2" xfId="15336"/>
    <cellStyle name="Milliers 15 2 12 2 2" xfId="36184"/>
    <cellStyle name="Milliers 15 2 12 3" xfId="25870"/>
    <cellStyle name="Milliers 15 2 13" xfId="9857"/>
    <cellStyle name="Milliers 15 2 13 2" xfId="20181"/>
    <cellStyle name="Milliers 15 2 13 2 2" xfId="41029"/>
    <cellStyle name="Milliers 15 2 13 3" xfId="30716"/>
    <cellStyle name="Milliers 15 2 14" xfId="10068"/>
    <cellStyle name="Milliers 15 2 14 2" xfId="30927"/>
    <cellStyle name="Milliers 15 2 15" xfId="10279"/>
    <cellStyle name="Milliers 15 2 15 2" xfId="31138"/>
    <cellStyle name="Milliers 15 2 16" xfId="10488"/>
    <cellStyle name="Milliers 15 2 16 2" xfId="31347"/>
    <cellStyle name="Milliers 15 2 17" xfId="20396"/>
    <cellStyle name="Milliers 15 2 17 2" xfId="41240"/>
    <cellStyle name="Milliers 15 2 18" xfId="20608"/>
    <cellStyle name="Milliers 15 2 18 2" xfId="41451"/>
    <cellStyle name="Milliers 15 2 19" xfId="20819"/>
    <cellStyle name="Milliers 15 2 19 2" xfId="41662"/>
    <cellStyle name="Milliers 15 2 2" xfId="220"/>
    <cellStyle name="Milliers 15 2 2 10" xfId="2572"/>
    <cellStyle name="Milliers 15 2 2 10 2" xfId="7415"/>
    <cellStyle name="Milliers 15 2 2 10 2 2" xfId="17740"/>
    <cellStyle name="Milliers 15 2 2 10 2 2 2" xfId="38588"/>
    <cellStyle name="Milliers 15 2 2 10 2 3" xfId="28274"/>
    <cellStyle name="Milliers 15 2 2 10 3" xfId="12895"/>
    <cellStyle name="Milliers 15 2 2 10 3 2" xfId="33745"/>
    <cellStyle name="Milliers 15 2 2 10 4" xfId="23431"/>
    <cellStyle name="Milliers 15 2 2 11" xfId="5099"/>
    <cellStyle name="Milliers 15 2 2 11 2" xfId="15424"/>
    <cellStyle name="Milliers 15 2 2 11 2 2" xfId="36272"/>
    <cellStyle name="Milliers 15 2 2 11 3" xfId="25958"/>
    <cellStyle name="Milliers 15 2 2 12" xfId="9945"/>
    <cellStyle name="Milliers 15 2 2 12 2" xfId="20269"/>
    <cellStyle name="Milliers 15 2 2 12 2 2" xfId="41117"/>
    <cellStyle name="Milliers 15 2 2 12 3" xfId="30804"/>
    <cellStyle name="Milliers 15 2 2 13" xfId="10156"/>
    <cellStyle name="Milliers 15 2 2 13 2" xfId="31015"/>
    <cellStyle name="Milliers 15 2 2 14" xfId="10367"/>
    <cellStyle name="Milliers 15 2 2 14 2" xfId="31226"/>
    <cellStyle name="Milliers 15 2 2 15" xfId="10576"/>
    <cellStyle name="Milliers 15 2 2 15 2" xfId="31435"/>
    <cellStyle name="Milliers 15 2 2 16" xfId="20484"/>
    <cellStyle name="Milliers 15 2 2 16 2" xfId="41328"/>
    <cellStyle name="Milliers 15 2 2 17" xfId="20696"/>
    <cellStyle name="Milliers 15 2 2 17 2" xfId="41539"/>
    <cellStyle name="Milliers 15 2 2 18" xfId="20907"/>
    <cellStyle name="Milliers 15 2 2 18 2" xfId="41750"/>
    <cellStyle name="Milliers 15 2 2 19" xfId="21115"/>
    <cellStyle name="Milliers 15 2 2 2" xfId="432"/>
    <cellStyle name="Milliers 15 2 2 2 2" xfId="1934"/>
    <cellStyle name="Milliers 15 2 2 2 2 2" xfId="4260"/>
    <cellStyle name="Milliers 15 2 2 2 2 2 2" xfId="9103"/>
    <cellStyle name="Milliers 15 2 2 2 2 2 2 2" xfId="19428"/>
    <cellStyle name="Milliers 15 2 2 2 2 2 2 2 2" xfId="40276"/>
    <cellStyle name="Milliers 15 2 2 2 2 2 2 3" xfId="29962"/>
    <cellStyle name="Milliers 15 2 2 2 2 2 3" xfId="14583"/>
    <cellStyle name="Milliers 15 2 2 2 2 2 3 2" xfId="35433"/>
    <cellStyle name="Milliers 15 2 2 2 2 2 4" xfId="25119"/>
    <cellStyle name="Milliers 15 2 2 2 2 3" xfId="6787"/>
    <cellStyle name="Milliers 15 2 2 2 2 3 2" xfId="17112"/>
    <cellStyle name="Milliers 15 2 2 2 2 3 2 2" xfId="37960"/>
    <cellStyle name="Milliers 15 2 2 2 2 3 3" xfId="27646"/>
    <cellStyle name="Milliers 15 2 2 2 2 4" xfId="12260"/>
    <cellStyle name="Milliers 15 2 2 2 2 4 2" xfId="33117"/>
    <cellStyle name="Milliers 15 2 2 2 2 5" xfId="22803"/>
    <cellStyle name="Milliers 15 2 2 2 3" xfId="2781"/>
    <cellStyle name="Milliers 15 2 2 2 3 2" xfId="7624"/>
    <cellStyle name="Milliers 15 2 2 2 3 2 2" xfId="17949"/>
    <cellStyle name="Milliers 15 2 2 2 3 2 2 2" xfId="38797"/>
    <cellStyle name="Milliers 15 2 2 2 3 2 3" xfId="28483"/>
    <cellStyle name="Milliers 15 2 2 2 3 3" xfId="13104"/>
    <cellStyle name="Milliers 15 2 2 2 3 3 2" xfId="33954"/>
    <cellStyle name="Milliers 15 2 2 2 3 4" xfId="23640"/>
    <cellStyle name="Milliers 15 2 2 2 4" xfId="5308"/>
    <cellStyle name="Milliers 15 2 2 2 4 2" xfId="15633"/>
    <cellStyle name="Milliers 15 2 2 2 4 2 2" xfId="36481"/>
    <cellStyle name="Milliers 15 2 2 2 4 3" xfId="26167"/>
    <cellStyle name="Milliers 15 2 2 2 5" xfId="10791"/>
    <cellStyle name="Milliers 15 2 2 2 5 2" xfId="31650"/>
    <cellStyle name="Milliers 15 2 2 2 6" xfId="21324"/>
    <cellStyle name="Milliers 15 2 2 20" xfId="41961"/>
    <cellStyle name="Milliers 15 2 2 3" xfId="667"/>
    <cellStyle name="Milliers 15 2 2 3 2" xfId="2142"/>
    <cellStyle name="Milliers 15 2 2 3 2 2" xfId="4462"/>
    <cellStyle name="Milliers 15 2 2 3 2 2 2" xfId="9305"/>
    <cellStyle name="Milliers 15 2 2 3 2 2 2 2" xfId="19630"/>
    <cellStyle name="Milliers 15 2 2 3 2 2 2 2 2" xfId="40478"/>
    <cellStyle name="Milliers 15 2 2 3 2 2 2 3" xfId="30164"/>
    <cellStyle name="Milliers 15 2 2 3 2 2 3" xfId="14785"/>
    <cellStyle name="Milliers 15 2 2 3 2 2 3 2" xfId="35635"/>
    <cellStyle name="Milliers 15 2 2 3 2 2 4" xfId="25321"/>
    <cellStyle name="Milliers 15 2 2 3 2 3" xfId="6989"/>
    <cellStyle name="Milliers 15 2 2 3 2 3 2" xfId="17314"/>
    <cellStyle name="Milliers 15 2 2 3 2 3 2 2" xfId="38162"/>
    <cellStyle name="Milliers 15 2 2 3 2 3 3" xfId="27848"/>
    <cellStyle name="Milliers 15 2 2 3 2 4" xfId="12467"/>
    <cellStyle name="Milliers 15 2 2 3 2 4 2" xfId="33319"/>
    <cellStyle name="Milliers 15 2 2 3 2 5" xfId="23005"/>
    <cellStyle name="Milliers 15 2 2 3 3" xfId="2995"/>
    <cellStyle name="Milliers 15 2 2 3 3 2" xfId="7838"/>
    <cellStyle name="Milliers 15 2 2 3 3 2 2" xfId="18163"/>
    <cellStyle name="Milliers 15 2 2 3 3 2 2 2" xfId="39011"/>
    <cellStyle name="Milliers 15 2 2 3 3 2 3" xfId="28697"/>
    <cellStyle name="Milliers 15 2 2 3 3 3" xfId="13318"/>
    <cellStyle name="Milliers 15 2 2 3 3 3 2" xfId="34168"/>
    <cellStyle name="Milliers 15 2 2 3 3 4" xfId="23854"/>
    <cellStyle name="Milliers 15 2 2 3 4" xfId="5522"/>
    <cellStyle name="Milliers 15 2 2 3 4 2" xfId="15847"/>
    <cellStyle name="Milliers 15 2 2 3 4 2 2" xfId="36695"/>
    <cellStyle name="Milliers 15 2 2 3 4 3" xfId="26381"/>
    <cellStyle name="Milliers 15 2 2 3 5" xfId="10993"/>
    <cellStyle name="Milliers 15 2 2 3 5 2" xfId="31852"/>
    <cellStyle name="Milliers 15 2 2 3 6" xfId="21538"/>
    <cellStyle name="Milliers 15 2 2 4" xfId="879"/>
    <cellStyle name="Milliers 15 2 2 4 2" xfId="2363"/>
    <cellStyle name="Milliers 15 2 2 4 2 2" xfId="4680"/>
    <cellStyle name="Milliers 15 2 2 4 2 2 2" xfId="9523"/>
    <cellStyle name="Milliers 15 2 2 4 2 2 2 2" xfId="19848"/>
    <cellStyle name="Milliers 15 2 2 4 2 2 2 2 2" xfId="40696"/>
    <cellStyle name="Milliers 15 2 2 4 2 2 2 3" xfId="30382"/>
    <cellStyle name="Milliers 15 2 2 4 2 2 3" xfId="15003"/>
    <cellStyle name="Milliers 15 2 2 4 2 2 3 2" xfId="35853"/>
    <cellStyle name="Milliers 15 2 2 4 2 2 4" xfId="25539"/>
    <cellStyle name="Milliers 15 2 2 4 2 3" xfId="7207"/>
    <cellStyle name="Milliers 15 2 2 4 2 3 2" xfId="17532"/>
    <cellStyle name="Milliers 15 2 2 4 2 3 2 2" xfId="38380"/>
    <cellStyle name="Milliers 15 2 2 4 2 3 3" xfId="28066"/>
    <cellStyle name="Milliers 15 2 2 4 2 4" xfId="12687"/>
    <cellStyle name="Milliers 15 2 2 4 2 4 2" xfId="33537"/>
    <cellStyle name="Milliers 15 2 2 4 2 5" xfId="23223"/>
    <cellStyle name="Milliers 15 2 2 4 3" xfId="3206"/>
    <cellStyle name="Milliers 15 2 2 4 3 2" xfId="8049"/>
    <cellStyle name="Milliers 15 2 2 4 3 2 2" xfId="18374"/>
    <cellStyle name="Milliers 15 2 2 4 3 2 2 2" xfId="39222"/>
    <cellStyle name="Milliers 15 2 2 4 3 2 3" xfId="28908"/>
    <cellStyle name="Milliers 15 2 2 4 3 3" xfId="13529"/>
    <cellStyle name="Milliers 15 2 2 4 3 3 2" xfId="34379"/>
    <cellStyle name="Milliers 15 2 2 4 3 4" xfId="24065"/>
    <cellStyle name="Milliers 15 2 2 4 4" xfId="5733"/>
    <cellStyle name="Milliers 15 2 2 4 4 2" xfId="16058"/>
    <cellStyle name="Milliers 15 2 2 4 4 2 2" xfId="36906"/>
    <cellStyle name="Milliers 15 2 2 4 4 3" xfId="26592"/>
    <cellStyle name="Milliers 15 2 2 4 5" xfId="11204"/>
    <cellStyle name="Milliers 15 2 2 4 5 2" xfId="32063"/>
    <cellStyle name="Milliers 15 2 2 4 6" xfId="21749"/>
    <cellStyle name="Milliers 15 2 2 5" xfId="1090"/>
    <cellStyle name="Milliers 15 2 2 5 2" xfId="3417"/>
    <cellStyle name="Milliers 15 2 2 5 2 2" xfId="8260"/>
    <cellStyle name="Milliers 15 2 2 5 2 2 2" xfId="18585"/>
    <cellStyle name="Milliers 15 2 2 5 2 2 2 2" xfId="39433"/>
    <cellStyle name="Milliers 15 2 2 5 2 2 3" xfId="29119"/>
    <cellStyle name="Milliers 15 2 2 5 2 3" xfId="13740"/>
    <cellStyle name="Milliers 15 2 2 5 2 3 2" xfId="34590"/>
    <cellStyle name="Milliers 15 2 2 5 2 4" xfId="24276"/>
    <cellStyle name="Milliers 15 2 2 5 3" xfId="5944"/>
    <cellStyle name="Milliers 15 2 2 5 3 2" xfId="16269"/>
    <cellStyle name="Milliers 15 2 2 5 3 2 2" xfId="37117"/>
    <cellStyle name="Milliers 15 2 2 5 3 3" xfId="26803"/>
    <cellStyle name="Milliers 15 2 2 5 4" xfId="11417"/>
    <cellStyle name="Milliers 15 2 2 5 4 2" xfId="32274"/>
    <cellStyle name="Milliers 15 2 2 5 5" xfId="21960"/>
    <cellStyle name="Milliers 15 2 2 6" xfId="1301"/>
    <cellStyle name="Milliers 15 2 2 6 2" xfId="3628"/>
    <cellStyle name="Milliers 15 2 2 6 2 2" xfId="8471"/>
    <cellStyle name="Milliers 15 2 2 6 2 2 2" xfId="18796"/>
    <cellStyle name="Milliers 15 2 2 6 2 2 2 2" xfId="39644"/>
    <cellStyle name="Milliers 15 2 2 6 2 2 3" xfId="29330"/>
    <cellStyle name="Milliers 15 2 2 6 2 3" xfId="13951"/>
    <cellStyle name="Milliers 15 2 2 6 2 3 2" xfId="34801"/>
    <cellStyle name="Milliers 15 2 2 6 2 4" xfId="24487"/>
    <cellStyle name="Milliers 15 2 2 6 3" xfId="6155"/>
    <cellStyle name="Milliers 15 2 2 6 3 2" xfId="16480"/>
    <cellStyle name="Milliers 15 2 2 6 3 2 2" xfId="37328"/>
    <cellStyle name="Milliers 15 2 2 6 3 3" xfId="27014"/>
    <cellStyle name="Milliers 15 2 2 6 4" xfId="11628"/>
    <cellStyle name="Milliers 15 2 2 6 4 2" xfId="32485"/>
    <cellStyle name="Milliers 15 2 2 6 5" xfId="22171"/>
    <cellStyle name="Milliers 15 2 2 7" xfId="1512"/>
    <cellStyle name="Milliers 15 2 2 7 2" xfId="3839"/>
    <cellStyle name="Milliers 15 2 2 7 2 2" xfId="8682"/>
    <cellStyle name="Milliers 15 2 2 7 2 2 2" xfId="19007"/>
    <cellStyle name="Milliers 15 2 2 7 2 2 2 2" xfId="39855"/>
    <cellStyle name="Milliers 15 2 2 7 2 2 3" xfId="29541"/>
    <cellStyle name="Milliers 15 2 2 7 2 3" xfId="14162"/>
    <cellStyle name="Milliers 15 2 2 7 2 3 2" xfId="35012"/>
    <cellStyle name="Milliers 15 2 2 7 2 4" xfId="24698"/>
    <cellStyle name="Milliers 15 2 2 7 3" xfId="6366"/>
    <cellStyle name="Milliers 15 2 2 7 3 2" xfId="16691"/>
    <cellStyle name="Milliers 15 2 2 7 3 2 2" xfId="37539"/>
    <cellStyle name="Milliers 15 2 2 7 3 3" xfId="27225"/>
    <cellStyle name="Milliers 15 2 2 7 4" xfId="11839"/>
    <cellStyle name="Milliers 15 2 2 7 4 2" xfId="32696"/>
    <cellStyle name="Milliers 15 2 2 7 5" xfId="22382"/>
    <cellStyle name="Milliers 15 2 2 8" xfId="1721"/>
    <cellStyle name="Milliers 15 2 2 8 2" xfId="4048"/>
    <cellStyle name="Milliers 15 2 2 8 2 2" xfId="8891"/>
    <cellStyle name="Milliers 15 2 2 8 2 2 2" xfId="19216"/>
    <cellStyle name="Milliers 15 2 2 8 2 2 2 2" xfId="40064"/>
    <cellStyle name="Milliers 15 2 2 8 2 2 3" xfId="29750"/>
    <cellStyle name="Milliers 15 2 2 8 2 3" xfId="14371"/>
    <cellStyle name="Milliers 15 2 2 8 2 3 2" xfId="35221"/>
    <cellStyle name="Milliers 15 2 2 8 2 4" xfId="24907"/>
    <cellStyle name="Milliers 15 2 2 8 3" xfId="6575"/>
    <cellStyle name="Milliers 15 2 2 8 3 2" xfId="16900"/>
    <cellStyle name="Milliers 15 2 2 8 3 2 2" xfId="37748"/>
    <cellStyle name="Milliers 15 2 2 8 3 3" xfId="27434"/>
    <cellStyle name="Milliers 15 2 2 8 4" xfId="12048"/>
    <cellStyle name="Milliers 15 2 2 8 4 2" xfId="32905"/>
    <cellStyle name="Milliers 15 2 2 8 5" xfId="22591"/>
    <cellStyle name="Milliers 15 2 2 9" xfId="4891"/>
    <cellStyle name="Milliers 15 2 2 9 2" xfId="9734"/>
    <cellStyle name="Milliers 15 2 2 9 2 2" xfId="20058"/>
    <cellStyle name="Milliers 15 2 2 9 2 2 2" xfId="40906"/>
    <cellStyle name="Milliers 15 2 2 9 2 3" xfId="30593"/>
    <cellStyle name="Milliers 15 2 2 9 3" xfId="15214"/>
    <cellStyle name="Milliers 15 2 2 9 3 2" xfId="36064"/>
    <cellStyle name="Milliers 15 2 2 9 4" xfId="25750"/>
    <cellStyle name="Milliers 15 2 20" xfId="21027"/>
    <cellStyle name="Milliers 15 2 21" xfId="41873"/>
    <cellStyle name="Milliers 15 2 3" xfId="344"/>
    <cellStyle name="Milliers 15 2 3 2" xfId="1846"/>
    <cellStyle name="Milliers 15 2 3 2 2" xfId="4172"/>
    <cellStyle name="Milliers 15 2 3 2 2 2" xfId="9015"/>
    <cellStyle name="Milliers 15 2 3 2 2 2 2" xfId="19340"/>
    <cellStyle name="Milliers 15 2 3 2 2 2 2 2" xfId="40188"/>
    <cellStyle name="Milliers 15 2 3 2 2 2 3" xfId="29874"/>
    <cellStyle name="Milliers 15 2 3 2 2 3" xfId="14495"/>
    <cellStyle name="Milliers 15 2 3 2 2 3 2" xfId="35345"/>
    <cellStyle name="Milliers 15 2 3 2 2 4" xfId="25031"/>
    <cellStyle name="Milliers 15 2 3 2 3" xfId="6699"/>
    <cellStyle name="Milliers 15 2 3 2 3 2" xfId="17024"/>
    <cellStyle name="Milliers 15 2 3 2 3 2 2" xfId="37872"/>
    <cellStyle name="Milliers 15 2 3 2 3 3" xfId="27558"/>
    <cellStyle name="Milliers 15 2 3 2 4" xfId="12172"/>
    <cellStyle name="Milliers 15 2 3 2 4 2" xfId="33029"/>
    <cellStyle name="Milliers 15 2 3 2 5" xfId="22715"/>
    <cellStyle name="Milliers 15 2 3 3" xfId="2693"/>
    <cellStyle name="Milliers 15 2 3 3 2" xfId="7536"/>
    <cellStyle name="Milliers 15 2 3 3 2 2" xfId="17861"/>
    <cellStyle name="Milliers 15 2 3 3 2 2 2" xfId="38709"/>
    <cellStyle name="Milliers 15 2 3 3 2 3" xfId="28395"/>
    <cellStyle name="Milliers 15 2 3 3 3" xfId="13016"/>
    <cellStyle name="Milliers 15 2 3 3 3 2" xfId="33866"/>
    <cellStyle name="Milliers 15 2 3 3 4" xfId="23552"/>
    <cellStyle name="Milliers 15 2 3 4" xfId="5220"/>
    <cellStyle name="Milliers 15 2 3 4 2" xfId="15545"/>
    <cellStyle name="Milliers 15 2 3 4 2 2" xfId="36393"/>
    <cellStyle name="Milliers 15 2 3 4 3" xfId="26079"/>
    <cellStyle name="Milliers 15 2 3 5" xfId="10703"/>
    <cellStyle name="Milliers 15 2 3 5 2" xfId="31562"/>
    <cellStyle name="Milliers 15 2 3 6" xfId="21236"/>
    <cellStyle name="Milliers 15 2 4" xfId="579"/>
    <cellStyle name="Milliers 15 2 4 2" xfId="2054"/>
    <cellStyle name="Milliers 15 2 4 2 2" xfId="4374"/>
    <cellStyle name="Milliers 15 2 4 2 2 2" xfId="9217"/>
    <cellStyle name="Milliers 15 2 4 2 2 2 2" xfId="19542"/>
    <cellStyle name="Milliers 15 2 4 2 2 2 2 2" xfId="40390"/>
    <cellStyle name="Milliers 15 2 4 2 2 2 3" xfId="30076"/>
    <cellStyle name="Milliers 15 2 4 2 2 3" xfId="14697"/>
    <cellStyle name="Milliers 15 2 4 2 2 3 2" xfId="35547"/>
    <cellStyle name="Milliers 15 2 4 2 2 4" xfId="25233"/>
    <cellStyle name="Milliers 15 2 4 2 3" xfId="6901"/>
    <cellStyle name="Milliers 15 2 4 2 3 2" xfId="17226"/>
    <cellStyle name="Milliers 15 2 4 2 3 2 2" xfId="38074"/>
    <cellStyle name="Milliers 15 2 4 2 3 3" xfId="27760"/>
    <cellStyle name="Milliers 15 2 4 2 4" xfId="12379"/>
    <cellStyle name="Milliers 15 2 4 2 4 2" xfId="33231"/>
    <cellStyle name="Milliers 15 2 4 2 5" xfId="22917"/>
    <cellStyle name="Milliers 15 2 4 3" xfId="2907"/>
    <cellStyle name="Milliers 15 2 4 3 2" xfId="7750"/>
    <cellStyle name="Milliers 15 2 4 3 2 2" xfId="18075"/>
    <cellStyle name="Milliers 15 2 4 3 2 2 2" xfId="38923"/>
    <cellStyle name="Milliers 15 2 4 3 2 3" xfId="28609"/>
    <cellStyle name="Milliers 15 2 4 3 3" xfId="13230"/>
    <cellStyle name="Milliers 15 2 4 3 3 2" xfId="34080"/>
    <cellStyle name="Milliers 15 2 4 3 4" xfId="23766"/>
    <cellStyle name="Milliers 15 2 4 4" xfId="5434"/>
    <cellStyle name="Milliers 15 2 4 4 2" xfId="15759"/>
    <cellStyle name="Milliers 15 2 4 4 2 2" xfId="36607"/>
    <cellStyle name="Milliers 15 2 4 4 3" xfId="26293"/>
    <cellStyle name="Milliers 15 2 4 5" xfId="10905"/>
    <cellStyle name="Milliers 15 2 4 5 2" xfId="31764"/>
    <cellStyle name="Milliers 15 2 4 6" xfId="21450"/>
    <cellStyle name="Milliers 15 2 5" xfId="791"/>
    <cellStyle name="Milliers 15 2 5 2" xfId="2275"/>
    <cellStyle name="Milliers 15 2 5 2 2" xfId="4592"/>
    <cellStyle name="Milliers 15 2 5 2 2 2" xfId="9435"/>
    <cellStyle name="Milliers 15 2 5 2 2 2 2" xfId="19760"/>
    <cellStyle name="Milliers 15 2 5 2 2 2 2 2" xfId="40608"/>
    <cellStyle name="Milliers 15 2 5 2 2 2 3" xfId="30294"/>
    <cellStyle name="Milliers 15 2 5 2 2 3" xfId="14915"/>
    <cellStyle name="Milliers 15 2 5 2 2 3 2" xfId="35765"/>
    <cellStyle name="Milliers 15 2 5 2 2 4" xfId="25451"/>
    <cellStyle name="Milliers 15 2 5 2 3" xfId="7119"/>
    <cellStyle name="Milliers 15 2 5 2 3 2" xfId="17444"/>
    <cellStyle name="Milliers 15 2 5 2 3 2 2" xfId="38292"/>
    <cellStyle name="Milliers 15 2 5 2 3 3" xfId="27978"/>
    <cellStyle name="Milliers 15 2 5 2 4" xfId="12599"/>
    <cellStyle name="Milliers 15 2 5 2 4 2" xfId="33449"/>
    <cellStyle name="Milliers 15 2 5 2 5" xfId="23135"/>
    <cellStyle name="Milliers 15 2 5 3" xfId="3118"/>
    <cellStyle name="Milliers 15 2 5 3 2" xfId="7961"/>
    <cellStyle name="Milliers 15 2 5 3 2 2" xfId="18286"/>
    <cellStyle name="Milliers 15 2 5 3 2 2 2" xfId="39134"/>
    <cellStyle name="Milliers 15 2 5 3 2 3" xfId="28820"/>
    <cellStyle name="Milliers 15 2 5 3 3" xfId="13441"/>
    <cellStyle name="Milliers 15 2 5 3 3 2" xfId="34291"/>
    <cellStyle name="Milliers 15 2 5 3 4" xfId="23977"/>
    <cellStyle name="Milliers 15 2 5 4" xfId="5645"/>
    <cellStyle name="Milliers 15 2 5 4 2" xfId="15970"/>
    <cellStyle name="Milliers 15 2 5 4 2 2" xfId="36818"/>
    <cellStyle name="Milliers 15 2 5 4 3" xfId="26504"/>
    <cellStyle name="Milliers 15 2 5 5" xfId="11116"/>
    <cellStyle name="Milliers 15 2 5 5 2" xfId="31975"/>
    <cellStyle name="Milliers 15 2 5 6" xfId="21661"/>
    <cellStyle name="Milliers 15 2 6" xfId="1002"/>
    <cellStyle name="Milliers 15 2 6 2" xfId="3329"/>
    <cellStyle name="Milliers 15 2 6 2 2" xfId="8172"/>
    <cellStyle name="Milliers 15 2 6 2 2 2" xfId="18497"/>
    <cellStyle name="Milliers 15 2 6 2 2 2 2" xfId="39345"/>
    <cellStyle name="Milliers 15 2 6 2 2 3" xfId="29031"/>
    <cellStyle name="Milliers 15 2 6 2 3" xfId="13652"/>
    <cellStyle name="Milliers 15 2 6 2 3 2" xfId="34502"/>
    <cellStyle name="Milliers 15 2 6 2 4" xfId="24188"/>
    <cellStyle name="Milliers 15 2 6 3" xfId="5856"/>
    <cellStyle name="Milliers 15 2 6 3 2" xfId="16181"/>
    <cellStyle name="Milliers 15 2 6 3 2 2" xfId="37029"/>
    <cellStyle name="Milliers 15 2 6 3 3" xfId="26715"/>
    <cellStyle name="Milliers 15 2 6 4" xfId="11329"/>
    <cellStyle name="Milliers 15 2 6 4 2" xfId="32186"/>
    <cellStyle name="Milliers 15 2 6 5" xfId="21872"/>
    <cellStyle name="Milliers 15 2 7" xfId="1213"/>
    <cellStyle name="Milliers 15 2 7 2" xfId="3540"/>
    <cellStyle name="Milliers 15 2 7 2 2" xfId="8383"/>
    <cellStyle name="Milliers 15 2 7 2 2 2" xfId="18708"/>
    <cellStyle name="Milliers 15 2 7 2 2 2 2" xfId="39556"/>
    <cellStyle name="Milliers 15 2 7 2 2 3" xfId="29242"/>
    <cellStyle name="Milliers 15 2 7 2 3" xfId="13863"/>
    <cellStyle name="Milliers 15 2 7 2 3 2" xfId="34713"/>
    <cellStyle name="Milliers 15 2 7 2 4" xfId="24399"/>
    <cellStyle name="Milliers 15 2 7 3" xfId="6067"/>
    <cellStyle name="Milliers 15 2 7 3 2" xfId="16392"/>
    <cellStyle name="Milliers 15 2 7 3 2 2" xfId="37240"/>
    <cellStyle name="Milliers 15 2 7 3 3" xfId="26926"/>
    <cellStyle name="Milliers 15 2 7 4" xfId="11540"/>
    <cellStyle name="Milliers 15 2 7 4 2" xfId="32397"/>
    <cellStyle name="Milliers 15 2 7 5" xfId="22083"/>
    <cellStyle name="Milliers 15 2 8" xfId="1424"/>
    <cellStyle name="Milliers 15 2 8 2" xfId="3751"/>
    <cellStyle name="Milliers 15 2 8 2 2" xfId="8594"/>
    <cellStyle name="Milliers 15 2 8 2 2 2" xfId="18919"/>
    <cellStyle name="Milliers 15 2 8 2 2 2 2" xfId="39767"/>
    <cellStyle name="Milliers 15 2 8 2 2 3" xfId="29453"/>
    <cellStyle name="Milliers 15 2 8 2 3" xfId="14074"/>
    <cellStyle name="Milliers 15 2 8 2 3 2" xfId="34924"/>
    <cellStyle name="Milliers 15 2 8 2 4" xfId="24610"/>
    <cellStyle name="Milliers 15 2 8 3" xfId="6278"/>
    <cellStyle name="Milliers 15 2 8 3 2" xfId="16603"/>
    <cellStyle name="Milliers 15 2 8 3 2 2" xfId="37451"/>
    <cellStyle name="Milliers 15 2 8 3 3" xfId="27137"/>
    <cellStyle name="Milliers 15 2 8 4" xfId="11751"/>
    <cellStyle name="Milliers 15 2 8 4 2" xfId="32608"/>
    <cellStyle name="Milliers 15 2 8 5" xfId="22294"/>
    <cellStyle name="Milliers 15 2 9" xfId="1633"/>
    <cellStyle name="Milliers 15 2 9 2" xfId="3960"/>
    <cellStyle name="Milliers 15 2 9 2 2" xfId="8803"/>
    <cellStyle name="Milliers 15 2 9 2 2 2" xfId="19128"/>
    <cellStyle name="Milliers 15 2 9 2 2 2 2" xfId="39976"/>
    <cellStyle name="Milliers 15 2 9 2 2 3" xfId="29662"/>
    <cellStyle name="Milliers 15 2 9 2 3" xfId="14283"/>
    <cellStyle name="Milliers 15 2 9 2 3 2" xfId="35133"/>
    <cellStyle name="Milliers 15 2 9 2 4" xfId="24819"/>
    <cellStyle name="Milliers 15 2 9 3" xfId="6487"/>
    <cellStyle name="Milliers 15 2 9 3 2" xfId="16812"/>
    <cellStyle name="Milliers 15 2 9 3 2 2" xfId="37660"/>
    <cellStyle name="Milliers 15 2 9 3 3" xfId="27346"/>
    <cellStyle name="Milliers 15 2 9 4" xfId="11960"/>
    <cellStyle name="Milliers 15 2 9 4 2" xfId="32817"/>
    <cellStyle name="Milliers 15 2 9 5" xfId="22503"/>
    <cellStyle name="Milliers 15 20" xfId="20779"/>
    <cellStyle name="Milliers 15 20 2" xfId="41622"/>
    <cellStyle name="Milliers 15 21" xfId="20987"/>
    <cellStyle name="Milliers 15 22" xfId="41833"/>
    <cellStyle name="Milliers 15 3" xfId="180"/>
    <cellStyle name="Milliers 15 3 10" xfId="2532"/>
    <cellStyle name="Milliers 15 3 10 2" xfId="7375"/>
    <cellStyle name="Milliers 15 3 10 2 2" xfId="17700"/>
    <cellStyle name="Milliers 15 3 10 2 2 2" xfId="38548"/>
    <cellStyle name="Milliers 15 3 10 2 3" xfId="28234"/>
    <cellStyle name="Milliers 15 3 10 3" xfId="12855"/>
    <cellStyle name="Milliers 15 3 10 3 2" xfId="33705"/>
    <cellStyle name="Milliers 15 3 10 4" xfId="23391"/>
    <cellStyle name="Milliers 15 3 11" xfId="5059"/>
    <cellStyle name="Milliers 15 3 11 2" xfId="15384"/>
    <cellStyle name="Milliers 15 3 11 2 2" xfId="36232"/>
    <cellStyle name="Milliers 15 3 11 3" xfId="25918"/>
    <cellStyle name="Milliers 15 3 12" xfId="9905"/>
    <cellStyle name="Milliers 15 3 12 2" xfId="20229"/>
    <cellStyle name="Milliers 15 3 12 2 2" xfId="41077"/>
    <cellStyle name="Milliers 15 3 12 3" xfId="30764"/>
    <cellStyle name="Milliers 15 3 13" xfId="10116"/>
    <cellStyle name="Milliers 15 3 13 2" xfId="30975"/>
    <cellStyle name="Milliers 15 3 14" xfId="10327"/>
    <cellStyle name="Milliers 15 3 14 2" xfId="31186"/>
    <cellStyle name="Milliers 15 3 15" xfId="10536"/>
    <cellStyle name="Milliers 15 3 15 2" xfId="31395"/>
    <cellStyle name="Milliers 15 3 16" xfId="20444"/>
    <cellStyle name="Milliers 15 3 16 2" xfId="41288"/>
    <cellStyle name="Milliers 15 3 17" xfId="20656"/>
    <cellStyle name="Milliers 15 3 17 2" xfId="41499"/>
    <cellStyle name="Milliers 15 3 18" xfId="20867"/>
    <cellStyle name="Milliers 15 3 18 2" xfId="41710"/>
    <cellStyle name="Milliers 15 3 19" xfId="21075"/>
    <cellStyle name="Milliers 15 3 2" xfId="392"/>
    <cellStyle name="Milliers 15 3 2 2" xfId="1894"/>
    <cellStyle name="Milliers 15 3 2 2 2" xfId="4220"/>
    <cellStyle name="Milliers 15 3 2 2 2 2" xfId="9063"/>
    <cellStyle name="Milliers 15 3 2 2 2 2 2" xfId="19388"/>
    <cellStyle name="Milliers 15 3 2 2 2 2 2 2" xfId="40236"/>
    <cellStyle name="Milliers 15 3 2 2 2 2 3" xfId="29922"/>
    <cellStyle name="Milliers 15 3 2 2 2 3" xfId="14543"/>
    <cellStyle name="Milliers 15 3 2 2 2 3 2" xfId="35393"/>
    <cellStyle name="Milliers 15 3 2 2 2 4" xfId="25079"/>
    <cellStyle name="Milliers 15 3 2 2 3" xfId="6747"/>
    <cellStyle name="Milliers 15 3 2 2 3 2" xfId="17072"/>
    <cellStyle name="Milliers 15 3 2 2 3 2 2" xfId="37920"/>
    <cellStyle name="Milliers 15 3 2 2 3 3" xfId="27606"/>
    <cellStyle name="Milliers 15 3 2 2 4" xfId="12220"/>
    <cellStyle name="Milliers 15 3 2 2 4 2" xfId="33077"/>
    <cellStyle name="Milliers 15 3 2 2 5" xfId="22763"/>
    <cellStyle name="Milliers 15 3 2 3" xfId="2741"/>
    <cellStyle name="Milliers 15 3 2 3 2" xfId="7584"/>
    <cellStyle name="Milliers 15 3 2 3 2 2" xfId="17909"/>
    <cellStyle name="Milliers 15 3 2 3 2 2 2" xfId="38757"/>
    <cellStyle name="Milliers 15 3 2 3 2 3" xfId="28443"/>
    <cellStyle name="Milliers 15 3 2 3 3" xfId="13064"/>
    <cellStyle name="Milliers 15 3 2 3 3 2" xfId="33914"/>
    <cellStyle name="Milliers 15 3 2 3 4" xfId="23600"/>
    <cellStyle name="Milliers 15 3 2 4" xfId="5268"/>
    <cellStyle name="Milliers 15 3 2 4 2" xfId="15593"/>
    <cellStyle name="Milliers 15 3 2 4 2 2" xfId="36441"/>
    <cellStyle name="Milliers 15 3 2 4 3" xfId="26127"/>
    <cellStyle name="Milliers 15 3 2 5" xfId="10751"/>
    <cellStyle name="Milliers 15 3 2 5 2" xfId="31610"/>
    <cellStyle name="Milliers 15 3 2 6" xfId="21284"/>
    <cellStyle name="Milliers 15 3 20" xfId="41921"/>
    <cellStyle name="Milliers 15 3 3" xfId="627"/>
    <cellStyle name="Milliers 15 3 3 2" xfId="2102"/>
    <cellStyle name="Milliers 15 3 3 2 2" xfId="4422"/>
    <cellStyle name="Milliers 15 3 3 2 2 2" xfId="9265"/>
    <cellStyle name="Milliers 15 3 3 2 2 2 2" xfId="19590"/>
    <cellStyle name="Milliers 15 3 3 2 2 2 2 2" xfId="40438"/>
    <cellStyle name="Milliers 15 3 3 2 2 2 3" xfId="30124"/>
    <cellStyle name="Milliers 15 3 3 2 2 3" xfId="14745"/>
    <cellStyle name="Milliers 15 3 3 2 2 3 2" xfId="35595"/>
    <cellStyle name="Milliers 15 3 3 2 2 4" xfId="25281"/>
    <cellStyle name="Milliers 15 3 3 2 3" xfId="6949"/>
    <cellStyle name="Milliers 15 3 3 2 3 2" xfId="17274"/>
    <cellStyle name="Milliers 15 3 3 2 3 2 2" xfId="38122"/>
    <cellStyle name="Milliers 15 3 3 2 3 3" xfId="27808"/>
    <cellStyle name="Milliers 15 3 3 2 4" xfId="12427"/>
    <cellStyle name="Milliers 15 3 3 2 4 2" xfId="33279"/>
    <cellStyle name="Milliers 15 3 3 2 5" xfId="22965"/>
    <cellStyle name="Milliers 15 3 3 3" xfId="2955"/>
    <cellStyle name="Milliers 15 3 3 3 2" xfId="7798"/>
    <cellStyle name="Milliers 15 3 3 3 2 2" xfId="18123"/>
    <cellStyle name="Milliers 15 3 3 3 2 2 2" xfId="38971"/>
    <cellStyle name="Milliers 15 3 3 3 2 3" xfId="28657"/>
    <cellStyle name="Milliers 15 3 3 3 3" xfId="13278"/>
    <cellStyle name="Milliers 15 3 3 3 3 2" xfId="34128"/>
    <cellStyle name="Milliers 15 3 3 3 4" xfId="23814"/>
    <cellStyle name="Milliers 15 3 3 4" xfId="5482"/>
    <cellStyle name="Milliers 15 3 3 4 2" xfId="15807"/>
    <cellStyle name="Milliers 15 3 3 4 2 2" xfId="36655"/>
    <cellStyle name="Milliers 15 3 3 4 3" xfId="26341"/>
    <cellStyle name="Milliers 15 3 3 5" xfId="10953"/>
    <cellStyle name="Milliers 15 3 3 5 2" xfId="31812"/>
    <cellStyle name="Milliers 15 3 3 6" xfId="21498"/>
    <cellStyle name="Milliers 15 3 4" xfId="839"/>
    <cellStyle name="Milliers 15 3 4 2" xfId="2323"/>
    <cellStyle name="Milliers 15 3 4 2 2" xfId="4640"/>
    <cellStyle name="Milliers 15 3 4 2 2 2" xfId="9483"/>
    <cellStyle name="Milliers 15 3 4 2 2 2 2" xfId="19808"/>
    <cellStyle name="Milliers 15 3 4 2 2 2 2 2" xfId="40656"/>
    <cellStyle name="Milliers 15 3 4 2 2 2 3" xfId="30342"/>
    <cellStyle name="Milliers 15 3 4 2 2 3" xfId="14963"/>
    <cellStyle name="Milliers 15 3 4 2 2 3 2" xfId="35813"/>
    <cellStyle name="Milliers 15 3 4 2 2 4" xfId="25499"/>
    <cellStyle name="Milliers 15 3 4 2 3" xfId="7167"/>
    <cellStyle name="Milliers 15 3 4 2 3 2" xfId="17492"/>
    <cellStyle name="Milliers 15 3 4 2 3 2 2" xfId="38340"/>
    <cellStyle name="Milliers 15 3 4 2 3 3" xfId="28026"/>
    <cellStyle name="Milliers 15 3 4 2 4" xfId="12647"/>
    <cellStyle name="Milliers 15 3 4 2 4 2" xfId="33497"/>
    <cellStyle name="Milliers 15 3 4 2 5" xfId="23183"/>
    <cellStyle name="Milliers 15 3 4 3" xfId="3166"/>
    <cellStyle name="Milliers 15 3 4 3 2" xfId="8009"/>
    <cellStyle name="Milliers 15 3 4 3 2 2" xfId="18334"/>
    <cellStyle name="Milliers 15 3 4 3 2 2 2" xfId="39182"/>
    <cellStyle name="Milliers 15 3 4 3 2 3" xfId="28868"/>
    <cellStyle name="Milliers 15 3 4 3 3" xfId="13489"/>
    <cellStyle name="Milliers 15 3 4 3 3 2" xfId="34339"/>
    <cellStyle name="Milliers 15 3 4 3 4" xfId="24025"/>
    <cellStyle name="Milliers 15 3 4 4" xfId="5693"/>
    <cellStyle name="Milliers 15 3 4 4 2" xfId="16018"/>
    <cellStyle name="Milliers 15 3 4 4 2 2" xfId="36866"/>
    <cellStyle name="Milliers 15 3 4 4 3" xfId="26552"/>
    <cellStyle name="Milliers 15 3 4 5" xfId="11164"/>
    <cellStyle name="Milliers 15 3 4 5 2" xfId="32023"/>
    <cellStyle name="Milliers 15 3 4 6" xfId="21709"/>
    <cellStyle name="Milliers 15 3 5" xfId="1050"/>
    <cellStyle name="Milliers 15 3 5 2" xfId="3377"/>
    <cellStyle name="Milliers 15 3 5 2 2" xfId="8220"/>
    <cellStyle name="Milliers 15 3 5 2 2 2" xfId="18545"/>
    <cellStyle name="Milliers 15 3 5 2 2 2 2" xfId="39393"/>
    <cellStyle name="Milliers 15 3 5 2 2 3" xfId="29079"/>
    <cellStyle name="Milliers 15 3 5 2 3" xfId="13700"/>
    <cellStyle name="Milliers 15 3 5 2 3 2" xfId="34550"/>
    <cellStyle name="Milliers 15 3 5 2 4" xfId="24236"/>
    <cellStyle name="Milliers 15 3 5 3" xfId="5904"/>
    <cellStyle name="Milliers 15 3 5 3 2" xfId="16229"/>
    <cellStyle name="Milliers 15 3 5 3 2 2" xfId="37077"/>
    <cellStyle name="Milliers 15 3 5 3 3" xfId="26763"/>
    <cellStyle name="Milliers 15 3 5 4" xfId="11377"/>
    <cellStyle name="Milliers 15 3 5 4 2" xfId="32234"/>
    <cellStyle name="Milliers 15 3 5 5" xfId="21920"/>
    <cellStyle name="Milliers 15 3 6" xfId="1261"/>
    <cellStyle name="Milliers 15 3 6 2" xfId="3588"/>
    <cellStyle name="Milliers 15 3 6 2 2" xfId="8431"/>
    <cellStyle name="Milliers 15 3 6 2 2 2" xfId="18756"/>
    <cellStyle name="Milliers 15 3 6 2 2 2 2" xfId="39604"/>
    <cellStyle name="Milliers 15 3 6 2 2 3" xfId="29290"/>
    <cellStyle name="Milliers 15 3 6 2 3" xfId="13911"/>
    <cellStyle name="Milliers 15 3 6 2 3 2" xfId="34761"/>
    <cellStyle name="Milliers 15 3 6 2 4" xfId="24447"/>
    <cellStyle name="Milliers 15 3 6 3" xfId="6115"/>
    <cellStyle name="Milliers 15 3 6 3 2" xfId="16440"/>
    <cellStyle name="Milliers 15 3 6 3 2 2" xfId="37288"/>
    <cellStyle name="Milliers 15 3 6 3 3" xfId="26974"/>
    <cellStyle name="Milliers 15 3 6 4" xfId="11588"/>
    <cellStyle name="Milliers 15 3 6 4 2" xfId="32445"/>
    <cellStyle name="Milliers 15 3 6 5" xfId="22131"/>
    <cellStyle name="Milliers 15 3 7" xfId="1472"/>
    <cellStyle name="Milliers 15 3 7 2" xfId="3799"/>
    <cellStyle name="Milliers 15 3 7 2 2" xfId="8642"/>
    <cellStyle name="Milliers 15 3 7 2 2 2" xfId="18967"/>
    <cellStyle name="Milliers 15 3 7 2 2 2 2" xfId="39815"/>
    <cellStyle name="Milliers 15 3 7 2 2 3" xfId="29501"/>
    <cellStyle name="Milliers 15 3 7 2 3" xfId="14122"/>
    <cellStyle name="Milliers 15 3 7 2 3 2" xfId="34972"/>
    <cellStyle name="Milliers 15 3 7 2 4" xfId="24658"/>
    <cellStyle name="Milliers 15 3 7 3" xfId="6326"/>
    <cellStyle name="Milliers 15 3 7 3 2" xfId="16651"/>
    <cellStyle name="Milliers 15 3 7 3 2 2" xfId="37499"/>
    <cellStyle name="Milliers 15 3 7 3 3" xfId="27185"/>
    <cellStyle name="Milliers 15 3 7 4" xfId="11799"/>
    <cellStyle name="Milliers 15 3 7 4 2" xfId="32656"/>
    <cellStyle name="Milliers 15 3 7 5" xfId="22342"/>
    <cellStyle name="Milliers 15 3 8" xfId="1681"/>
    <cellStyle name="Milliers 15 3 8 2" xfId="4008"/>
    <cellStyle name="Milliers 15 3 8 2 2" xfId="8851"/>
    <cellStyle name="Milliers 15 3 8 2 2 2" xfId="19176"/>
    <cellStyle name="Milliers 15 3 8 2 2 2 2" xfId="40024"/>
    <cellStyle name="Milliers 15 3 8 2 2 3" xfId="29710"/>
    <cellStyle name="Milliers 15 3 8 2 3" xfId="14331"/>
    <cellStyle name="Milliers 15 3 8 2 3 2" xfId="35181"/>
    <cellStyle name="Milliers 15 3 8 2 4" xfId="24867"/>
    <cellStyle name="Milliers 15 3 8 3" xfId="6535"/>
    <cellStyle name="Milliers 15 3 8 3 2" xfId="16860"/>
    <cellStyle name="Milliers 15 3 8 3 2 2" xfId="37708"/>
    <cellStyle name="Milliers 15 3 8 3 3" xfId="27394"/>
    <cellStyle name="Milliers 15 3 8 4" xfId="12008"/>
    <cellStyle name="Milliers 15 3 8 4 2" xfId="32865"/>
    <cellStyle name="Milliers 15 3 8 5" xfId="22551"/>
    <cellStyle name="Milliers 15 3 9" xfId="4851"/>
    <cellStyle name="Milliers 15 3 9 2" xfId="9694"/>
    <cellStyle name="Milliers 15 3 9 2 2" xfId="20018"/>
    <cellStyle name="Milliers 15 3 9 2 2 2" xfId="40866"/>
    <cellStyle name="Milliers 15 3 9 2 3" xfId="30553"/>
    <cellStyle name="Milliers 15 3 9 3" xfId="15174"/>
    <cellStyle name="Milliers 15 3 9 3 2" xfId="36024"/>
    <cellStyle name="Milliers 15 3 9 4" xfId="25710"/>
    <cellStyle name="Milliers 15 4" xfId="304"/>
    <cellStyle name="Milliers 15 4 2" xfId="1806"/>
    <cellStyle name="Milliers 15 4 2 2" xfId="4132"/>
    <cellStyle name="Milliers 15 4 2 2 2" xfId="8975"/>
    <cellStyle name="Milliers 15 4 2 2 2 2" xfId="19300"/>
    <cellStyle name="Milliers 15 4 2 2 2 2 2" xfId="40148"/>
    <cellStyle name="Milliers 15 4 2 2 2 3" xfId="29834"/>
    <cellStyle name="Milliers 15 4 2 2 3" xfId="14455"/>
    <cellStyle name="Milliers 15 4 2 2 3 2" xfId="35305"/>
    <cellStyle name="Milliers 15 4 2 2 4" xfId="24991"/>
    <cellStyle name="Milliers 15 4 2 3" xfId="6659"/>
    <cellStyle name="Milliers 15 4 2 3 2" xfId="16984"/>
    <cellStyle name="Milliers 15 4 2 3 2 2" xfId="37832"/>
    <cellStyle name="Milliers 15 4 2 3 3" xfId="27518"/>
    <cellStyle name="Milliers 15 4 2 4" xfId="12132"/>
    <cellStyle name="Milliers 15 4 2 4 2" xfId="32989"/>
    <cellStyle name="Milliers 15 4 2 5" xfId="22675"/>
    <cellStyle name="Milliers 15 4 3" xfId="2653"/>
    <cellStyle name="Milliers 15 4 3 2" xfId="7496"/>
    <cellStyle name="Milliers 15 4 3 2 2" xfId="17821"/>
    <cellStyle name="Milliers 15 4 3 2 2 2" xfId="38669"/>
    <cellStyle name="Milliers 15 4 3 2 3" xfId="28355"/>
    <cellStyle name="Milliers 15 4 3 3" xfId="12976"/>
    <cellStyle name="Milliers 15 4 3 3 2" xfId="33826"/>
    <cellStyle name="Milliers 15 4 3 4" xfId="23512"/>
    <cellStyle name="Milliers 15 4 4" xfId="5180"/>
    <cellStyle name="Milliers 15 4 4 2" xfId="15505"/>
    <cellStyle name="Milliers 15 4 4 2 2" xfId="36353"/>
    <cellStyle name="Milliers 15 4 4 3" xfId="26039"/>
    <cellStyle name="Milliers 15 4 5" xfId="10663"/>
    <cellStyle name="Milliers 15 4 5 2" xfId="31522"/>
    <cellStyle name="Milliers 15 4 6" xfId="21196"/>
    <cellStyle name="Milliers 15 5" xfId="539"/>
    <cellStyle name="Milliers 15 5 2" xfId="2014"/>
    <cellStyle name="Milliers 15 5 2 2" xfId="4334"/>
    <cellStyle name="Milliers 15 5 2 2 2" xfId="9177"/>
    <cellStyle name="Milliers 15 5 2 2 2 2" xfId="19502"/>
    <cellStyle name="Milliers 15 5 2 2 2 2 2" xfId="40350"/>
    <cellStyle name="Milliers 15 5 2 2 2 3" xfId="30036"/>
    <cellStyle name="Milliers 15 5 2 2 3" xfId="14657"/>
    <cellStyle name="Milliers 15 5 2 2 3 2" xfId="35507"/>
    <cellStyle name="Milliers 15 5 2 2 4" xfId="25193"/>
    <cellStyle name="Milliers 15 5 2 3" xfId="6861"/>
    <cellStyle name="Milliers 15 5 2 3 2" xfId="17186"/>
    <cellStyle name="Milliers 15 5 2 3 2 2" xfId="38034"/>
    <cellStyle name="Milliers 15 5 2 3 3" xfId="27720"/>
    <cellStyle name="Milliers 15 5 2 4" xfId="12339"/>
    <cellStyle name="Milliers 15 5 2 4 2" xfId="33191"/>
    <cellStyle name="Milliers 15 5 2 5" xfId="22877"/>
    <cellStyle name="Milliers 15 5 3" xfId="2867"/>
    <cellStyle name="Milliers 15 5 3 2" xfId="7710"/>
    <cellStyle name="Milliers 15 5 3 2 2" xfId="18035"/>
    <cellStyle name="Milliers 15 5 3 2 2 2" xfId="38883"/>
    <cellStyle name="Milliers 15 5 3 2 3" xfId="28569"/>
    <cellStyle name="Milliers 15 5 3 3" xfId="13190"/>
    <cellStyle name="Milliers 15 5 3 3 2" xfId="34040"/>
    <cellStyle name="Milliers 15 5 3 4" xfId="23726"/>
    <cellStyle name="Milliers 15 5 4" xfId="5394"/>
    <cellStyle name="Milliers 15 5 4 2" xfId="15719"/>
    <cellStyle name="Milliers 15 5 4 2 2" xfId="36567"/>
    <cellStyle name="Milliers 15 5 4 3" xfId="26253"/>
    <cellStyle name="Milliers 15 5 5" xfId="10865"/>
    <cellStyle name="Milliers 15 5 5 2" xfId="31724"/>
    <cellStyle name="Milliers 15 5 6" xfId="21410"/>
    <cellStyle name="Milliers 15 6" xfId="751"/>
    <cellStyle name="Milliers 15 6 2" xfId="2235"/>
    <cellStyle name="Milliers 15 6 2 2" xfId="4552"/>
    <cellStyle name="Milliers 15 6 2 2 2" xfId="9395"/>
    <cellStyle name="Milliers 15 6 2 2 2 2" xfId="19720"/>
    <cellStyle name="Milliers 15 6 2 2 2 2 2" xfId="40568"/>
    <cellStyle name="Milliers 15 6 2 2 2 3" xfId="30254"/>
    <cellStyle name="Milliers 15 6 2 2 3" xfId="14875"/>
    <cellStyle name="Milliers 15 6 2 2 3 2" xfId="35725"/>
    <cellStyle name="Milliers 15 6 2 2 4" xfId="25411"/>
    <cellStyle name="Milliers 15 6 2 3" xfId="7079"/>
    <cellStyle name="Milliers 15 6 2 3 2" xfId="17404"/>
    <cellStyle name="Milliers 15 6 2 3 2 2" xfId="38252"/>
    <cellStyle name="Milliers 15 6 2 3 3" xfId="27938"/>
    <cellStyle name="Milliers 15 6 2 4" xfId="12559"/>
    <cellStyle name="Milliers 15 6 2 4 2" xfId="33409"/>
    <cellStyle name="Milliers 15 6 2 5" xfId="23095"/>
    <cellStyle name="Milliers 15 6 3" xfId="3078"/>
    <cellStyle name="Milliers 15 6 3 2" xfId="7921"/>
    <cellStyle name="Milliers 15 6 3 2 2" xfId="18246"/>
    <cellStyle name="Milliers 15 6 3 2 2 2" xfId="39094"/>
    <cellStyle name="Milliers 15 6 3 2 3" xfId="28780"/>
    <cellStyle name="Milliers 15 6 3 3" xfId="13401"/>
    <cellStyle name="Milliers 15 6 3 3 2" xfId="34251"/>
    <cellStyle name="Milliers 15 6 3 4" xfId="23937"/>
    <cellStyle name="Milliers 15 6 4" xfId="5605"/>
    <cellStyle name="Milliers 15 6 4 2" xfId="15930"/>
    <cellStyle name="Milliers 15 6 4 2 2" xfId="36778"/>
    <cellStyle name="Milliers 15 6 4 3" xfId="26464"/>
    <cellStyle name="Milliers 15 6 5" xfId="11076"/>
    <cellStyle name="Milliers 15 6 5 2" xfId="31935"/>
    <cellStyle name="Milliers 15 6 6" xfId="21621"/>
    <cellStyle name="Milliers 15 7" xfId="962"/>
    <cellStyle name="Milliers 15 7 2" xfId="3289"/>
    <cellStyle name="Milliers 15 7 2 2" xfId="8132"/>
    <cellStyle name="Milliers 15 7 2 2 2" xfId="18457"/>
    <cellStyle name="Milliers 15 7 2 2 2 2" xfId="39305"/>
    <cellStyle name="Milliers 15 7 2 2 3" xfId="28991"/>
    <cellStyle name="Milliers 15 7 2 3" xfId="13612"/>
    <cellStyle name="Milliers 15 7 2 3 2" xfId="34462"/>
    <cellStyle name="Milliers 15 7 2 4" xfId="24148"/>
    <cellStyle name="Milliers 15 7 3" xfId="5816"/>
    <cellStyle name="Milliers 15 7 3 2" xfId="16141"/>
    <cellStyle name="Milliers 15 7 3 2 2" xfId="36989"/>
    <cellStyle name="Milliers 15 7 3 3" xfId="26675"/>
    <cellStyle name="Milliers 15 7 4" xfId="11289"/>
    <cellStyle name="Milliers 15 7 4 2" xfId="32146"/>
    <cellStyle name="Milliers 15 7 5" xfId="21832"/>
    <cellStyle name="Milliers 15 8" xfId="1173"/>
    <cellStyle name="Milliers 15 8 2" xfId="3500"/>
    <cellStyle name="Milliers 15 8 2 2" xfId="8343"/>
    <cellStyle name="Milliers 15 8 2 2 2" xfId="18668"/>
    <cellStyle name="Milliers 15 8 2 2 2 2" xfId="39516"/>
    <cellStyle name="Milliers 15 8 2 2 3" xfId="29202"/>
    <cellStyle name="Milliers 15 8 2 3" xfId="13823"/>
    <cellStyle name="Milliers 15 8 2 3 2" xfId="34673"/>
    <cellStyle name="Milliers 15 8 2 4" xfId="24359"/>
    <cellStyle name="Milliers 15 8 3" xfId="6027"/>
    <cellStyle name="Milliers 15 8 3 2" xfId="16352"/>
    <cellStyle name="Milliers 15 8 3 2 2" xfId="37200"/>
    <cellStyle name="Milliers 15 8 3 3" xfId="26886"/>
    <cellStyle name="Milliers 15 8 4" xfId="11500"/>
    <cellStyle name="Milliers 15 8 4 2" xfId="32357"/>
    <cellStyle name="Milliers 15 8 5" xfId="22043"/>
    <cellStyle name="Milliers 15 9" xfId="1384"/>
    <cellStyle name="Milliers 15 9 2" xfId="3711"/>
    <cellStyle name="Milliers 15 9 2 2" xfId="8554"/>
    <cellStyle name="Milliers 15 9 2 2 2" xfId="18879"/>
    <cellStyle name="Milliers 15 9 2 2 2 2" xfId="39727"/>
    <cellStyle name="Milliers 15 9 2 2 3" xfId="29413"/>
    <cellStyle name="Milliers 15 9 2 3" xfId="14034"/>
    <cellStyle name="Milliers 15 9 2 3 2" xfId="34884"/>
    <cellStyle name="Milliers 15 9 2 4" xfId="24570"/>
    <cellStyle name="Milliers 15 9 3" xfId="6238"/>
    <cellStyle name="Milliers 15 9 3 2" xfId="16563"/>
    <cellStyle name="Milliers 15 9 3 2 2" xfId="37411"/>
    <cellStyle name="Milliers 15 9 3 3" xfId="27097"/>
    <cellStyle name="Milliers 15 9 4" xfId="11711"/>
    <cellStyle name="Milliers 15 9 4 2" xfId="32568"/>
    <cellStyle name="Milliers 15 9 5" xfId="22254"/>
    <cellStyle name="Milliers 16" xfId="87"/>
    <cellStyle name="Milliers 16 2" xfId="446"/>
    <cellStyle name="Milliers 17" xfId="129"/>
    <cellStyle name="Milliers 17 2" xfId="449"/>
    <cellStyle name="Milliers 18" xfId="126"/>
    <cellStyle name="Milliers 18 10" xfId="4805"/>
    <cellStyle name="Milliers 18 10 2" xfId="9648"/>
    <cellStyle name="Milliers 18 10 2 2" xfId="19972"/>
    <cellStyle name="Milliers 18 10 2 2 2" xfId="40820"/>
    <cellStyle name="Milliers 18 10 2 3" xfId="30507"/>
    <cellStyle name="Milliers 18 10 3" xfId="15128"/>
    <cellStyle name="Milliers 18 10 3 2" xfId="35978"/>
    <cellStyle name="Milliers 18 10 4" xfId="25664"/>
    <cellStyle name="Milliers 18 11" xfId="2486"/>
    <cellStyle name="Milliers 18 11 2" xfId="7329"/>
    <cellStyle name="Milliers 18 11 2 2" xfId="17654"/>
    <cellStyle name="Milliers 18 11 2 2 2" xfId="38502"/>
    <cellStyle name="Milliers 18 11 2 3" xfId="28188"/>
    <cellStyle name="Milliers 18 11 3" xfId="12809"/>
    <cellStyle name="Milliers 18 11 3 2" xfId="33659"/>
    <cellStyle name="Milliers 18 11 4" xfId="23345"/>
    <cellStyle name="Milliers 18 12" xfId="5013"/>
    <cellStyle name="Milliers 18 12 2" xfId="15338"/>
    <cellStyle name="Milliers 18 12 2 2" xfId="36186"/>
    <cellStyle name="Milliers 18 12 3" xfId="25872"/>
    <cellStyle name="Milliers 18 13" xfId="9859"/>
    <cellStyle name="Milliers 18 13 2" xfId="20183"/>
    <cellStyle name="Milliers 18 13 2 2" xfId="41031"/>
    <cellStyle name="Milliers 18 13 3" xfId="30718"/>
    <cellStyle name="Milliers 18 14" xfId="10070"/>
    <cellStyle name="Milliers 18 14 2" xfId="30929"/>
    <cellStyle name="Milliers 18 15" xfId="10281"/>
    <cellStyle name="Milliers 18 15 2" xfId="31140"/>
    <cellStyle name="Milliers 18 16" xfId="10490"/>
    <cellStyle name="Milliers 18 16 2" xfId="31349"/>
    <cellStyle name="Milliers 18 17" xfId="20398"/>
    <cellStyle name="Milliers 18 17 2" xfId="41242"/>
    <cellStyle name="Milliers 18 18" xfId="20610"/>
    <cellStyle name="Milliers 18 18 2" xfId="41453"/>
    <cellStyle name="Milliers 18 19" xfId="20821"/>
    <cellStyle name="Milliers 18 19 2" xfId="41664"/>
    <cellStyle name="Milliers 18 2" xfId="222"/>
    <cellStyle name="Milliers 18 2 10" xfId="2574"/>
    <cellStyle name="Milliers 18 2 10 2" xfId="7417"/>
    <cellStyle name="Milliers 18 2 10 2 2" xfId="17742"/>
    <cellStyle name="Milliers 18 2 10 2 2 2" xfId="38590"/>
    <cellStyle name="Milliers 18 2 10 2 3" xfId="28276"/>
    <cellStyle name="Milliers 18 2 10 3" xfId="12897"/>
    <cellStyle name="Milliers 18 2 10 3 2" xfId="33747"/>
    <cellStyle name="Milliers 18 2 10 4" xfId="23433"/>
    <cellStyle name="Milliers 18 2 11" xfId="5101"/>
    <cellStyle name="Milliers 18 2 11 2" xfId="15426"/>
    <cellStyle name="Milliers 18 2 11 2 2" xfId="36274"/>
    <cellStyle name="Milliers 18 2 11 3" xfId="25960"/>
    <cellStyle name="Milliers 18 2 12" xfId="9947"/>
    <cellStyle name="Milliers 18 2 12 2" xfId="20271"/>
    <cellStyle name="Milliers 18 2 12 2 2" xfId="41119"/>
    <cellStyle name="Milliers 18 2 12 3" xfId="30806"/>
    <cellStyle name="Milliers 18 2 13" xfId="10158"/>
    <cellStyle name="Milliers 18 2 13 2" xfId="31017"/>
    <cellStyle name="Milliers 18 2 14" xfId="10369"/>
    <cellStyle name="Milliers 18 2 14 2" xfId="31228"/>
    <cellStyle name="Milliers 18 2 15" xfId="10578"/>
    <cellStyle name="Milliers 18 2 15 2" xfId="31437"/>
    <cellStyle name="Milliers 18 2 16" xfId="20486"/>
    <cellStyle name="Milliers 18 2 16 2" xfId="41330"/>
    <cellStyle name="Milliers 18 2 17" xfId="20698"/>
    <cellStyle name="Milliers 18 2 17 2" xfId="41541"/>
    <cellStyle name="Milliers 18 2 18" xfId="20909"/>
    <cellStyle name="Milliers 18 2 18 2" xfId="41752"/>
    <cellStyle name="Milliers 18 2 19" xfId="21117"/>
    <cellStyle name="Milliers 18 2 2" xfId="434"/>
    <cellStyle name="Milliers 18 2 2 2" xfId="1936"/>
    <cellStyle name="Milliers 18 2 2 2 2" xfId="4262"/>
    <cellStyle name="Milliers 18 2 2 2 2 2" xfId="9105"/>
    <cellStyle name="Milliers 18 2 2 2 2 2 2" xfId="19430"/>
    <cellStyle name="Milliers 18 2 2 2 2 2 2 2" xfId="40278"/>
    <cellStyle name="Milliers 18 2 2 2 2 2 3" xfId="29964"/>
    <cellStyle name="Milliers 18 2 2 2 2 3" xfId="14585"/>
    <cellStyle name="Milliers 18 2 2 2 2 3 2" xfId="35435"/>
    <cellStyle name="Milliers 18 2 2 2 2 4" xfId="25121"/>
    <cellStyle name="Milliers 18 2 2 2 3" xfId="6789"/>
    <cellStyle name="Milliers 18 2 2 2 3 2" xfId="17114"/>
    <cellStyle name="Milliers 18 2 2 2 3 2 2" xfId="37962"/>
    <cellStyle name="Milliers 18 2 2 2 3 3" xfId="27648"/>
    <cellStyle name="Milliers 18 2 2 2 4" xfId="12262"/>
    <cellStyle name="Milliers 18 2 2 2 4 2" xfId="33119"/>
    <cellStyle name="Milliers 18 2 2 2 5" xfId="22805"/>
    <cellStyle name="Milliers 18 2 2 3" xfId="2783"/>
    <cellStyle name="Milliers 18 2 2 3 2" xfId="7626"/>
    <cellStyle name="Milliers 18 2 2 3 2 2" xfId="17951"/>
    <cellStyle name="Milliers 18 2 2 3 2 2 2" xfId="38799"/>
    <cellStyle name="Milliers 18 2 2 3 2 3" xfId="28485"/>
    <cellStyle name="Milliers 18 2 2 3 3" xfId="13106"/>
    <cellStyle name="Milliers 18 2 2 3 3 2" xfId="33956"/>
    <cellStyle name="Milliers 18 2 2 3 4" xfId="23642"/>
    <cellStyle name="Milliers 18 2 2 4" xfId="5310"/>
    <cellStyle name="Milliers 18 2 2 4 2" xfId="15635"/>
    <cellStyle name="Milliers 18 2 2 4 2 2" xfId="36483"/>
    <cellStyle name="Milliers 18 2 2 4 3" xfId="26169"/>
    <cellStyle name="Milliers 18 2 2 5" xfId="10793"/>
    <cellStyle name="Milliers 18 2 2 5 2" xfId="31652"/>
    <cellStyle name="Milliers 18 2 2 6" xfId="21326"/>
    <cellStyle name="Milliers 18 2 20" xfId="41963"/>
    <cellStyle name="Milliers 18 2 3" xfId="669"/>
    <cellStyle name="Milliers 18 2 3 2" xfId="2144"/>
    <cellStyle name="Milliers 18 2 3 2 2" xfId="4464"/>
    <cellStyle name="Milliers 18 2 3 2 2 2" xfId="9307"/>
    <cellStyle name="Milliers 18 2 3 2 2 2 2" xfId="19632"/>
    <cellStyle name="Milliers 18 2 3 2 2 2 2 2" xfId="40480"/>
    <cellStyle name="Milliers 18 2 3 2 2 2 3" xfId="30166"/>
    <cellStyle name="Milliers 18 2 3 2 2 3" xfId="14787"/>
    <cellStyle name="Milliers 18 2 3 2 2 3 2" xfId="35637"/>
    <cellStyle name="Milliers 18 2 3 2 2 4" xfId="25323"/>
    <cellStyle name="Milliers 18 2 3 2 3" xfId="6991"/>
    <cellStyle name="Milliers 18 2 3 2 3 2" xfId="17316"/>
    <cellStyle name="Milliers 18 2 3 2 3 2 2" xfId="38164"/>
    <cellStyle name="Milliers 18 2 3 2 3 3" xfId="27850"/>
    <cellStyle name="Milliers 18 2 3 2 4" xfId="12469"/>
    <cellStyle name="Milliers 18 2 3 2 4 2" xfId="33321"/>
    <cellStyle name="Milliers 18 2 3 2 5" xfId="23007"/>
    <cellStyle name="Milliers 18 2 3 3" xfId="2997"/>
    <cellStyle name="Milliers 18 2 3 3 2" xfId="7840"/>
    <cellStyle name="Milliers 18 2 3 3 2 2" xfId="18165"/>
    <cellStyle name="Milliers 18 2 3 3 2 2 2" xfId="39013"/>
    <cellStyle name="Milliers 18 2 3 3 2 3" xfId="28699"/>
    <cellStyle name="Milliers 18 2 3 3 3" xfId="13320"/>
    <cellStyle name="Milliers 18 2 3 3 3 2" xfId="34170"/>
    <cellStyle name="Milliers 18 2 3 3 4" xfId="23856"/>
    <cellStyle name="Milliers 18 2 3 4" xfId="5524"/>
    <cellStyle name="Milliers 18 2 3 4 2" xfId="15849"/>
    <cellStyle name="Milliers 18 2 3 4 2 2" xfId="36697"/>
    <cellStyle name="Milliers 18 2 3 4 3" xfId="26383"/>
    <cellStyle name="Milliers 18 2 3 5" xfId="10995"/>
    <cellStyle name="Milliers 18 2 3 5 2" xfId="31854"/>
    <cellStyle name="Milliers 18 2 3 6" xfId="21540"/>
    <cellStyle name="Milliers 18 2 4" xfId="881"/>
    <cellStyle name="Milliers 18 2 4 2" xfId="2365"/>
    <cellStyle name="Milliers 18 2 4 2 2" xfId="4682"/>
    <cellStyle name="Milliers 18 2 4 2 2 2" xfId="9525"/>
    <cellStyle name="Milliers 18 2 4 2 2 2 2" xfId="19850"/>
    <cellStyle name="Milliers 18 2 4 2 2 2 2 2" xfId="40698"/>
    <cellStyle name="Milliers 18 2 4 2 2 2 3" xfId="30384"/>
    <cellStyle name="Milliers 18 2 4 2 2 3" xfId="15005"/>
    <cellStyle name="Milliers 18 2 4 2 2 3 2" xfId="35855"/>
    <cellStyle name="Milliers 18 2 4 2 2 4" xfId="25541"/>
    <cellStyle name="Milliers 18 2 4 2 3" xfId="7209"/>
    <cellStyle name="Milliers 18 2 4 2 3 2" xfId="17534"/>
    <cellStyle name="Milliers 18 2 4 2 3 2 2" xfId="38382"/>
    <cellStyle name="Milliers 18 2 4 2 3 3" xfId="28068"/>
    <cellStyle name="Milliers 18 2 4 2 4" xfId="12689"/>
    <cellStyle name="Milliers 18 2 4 2 4 2" xfId="33539"/>
    <cellStyle name="Milliers 18 2 4 2 5" xfId="23225"/>
    <cellStyle name="Milliers 18 2 4 3" xfId="3208"/>
    <cellStyle name="Milliers 18 2 4 3 2" xfId="8051"/>
    <cellStyle name="Milliers 18 2 4 3 2 2" xfId="18376"/>
    <cellStyle name="Milliers 18 2 4 3 2 2 2" xfId="39224"/>
    <cellStyle name="Milliers 18 2 4 3 2 3" xfId="28910"/>
    <cellStyle name="Milliers 18 2 4 3 3" xfId="13531"/>
    <cellStyle name="Milliers 18 2 4 3 3 2" xfId="34381"/>
    <cellStyle name="Milliers 18 2 4 3 4" xfId="24067"/>
    <cellStyle name="Milliers 18 2 4 4" xfId="5735"/>
    <cellStyle name="Milliers 18 2 4 4 2" xfId="16060"/>
    <cellStyle name="Milliers 18 2 4 4 2 2" xfId="36908"/>
    <cellStyle name="Milliers 18 2 4 4 3" xfId="26594"/>
    <cellStyle name="Milliers 18 2 4 5" xfId="11206"/>
    <cellStyle name="Milliers 18 2 4 5 2" xfId="32065"/>
    <cellStyle name="Milliers 18 2 4 6" xfId="21751"/>
    <cellStyle name="Milliers 18 2 5" xfId="1092"/>
    <cellStyle name="Milliers 18 2 5 2" xfId="3419"/>
    <cellStyle name="Milliers 18 2 5 2 2" xfId="8262"/>
    <cellStyle name="Milliers 18 2 5 2 2 2" xfId="18587"/>
    <cellStyle name="Milliers 18 2 5 2 2 2 2" xfId="39435"/>
    <cellStyle name="Milliers 18 2 5 2 2 3" xfId="29121"/>
    <cellStyle name="Milliers 18 2 5 2 3" xfId="13742"/>
    <cellStyle name="Milliers 18 2 5 2 3 2" xfId="34592"/>
    <cellStyle name="Milliers 18 2 5 2 4" xfId="24278"/>
    <cellStyle name="Milliers 18 2 5 3" xfId="5946"/>
    <cellStyle name="Milliers 18 2 5 3 2" xfId="16271"/>
    <cellStyle name="Milliers 18 2 5 3 2 2" xfId="37119"/>
    <cellStyle name="Milliers 18 2 5 3 3" xfId="26805"/>
    <cellStyle name="Milliers 18 2 5 4" xfId="11419"/>
    <cellStyle name="Milliers 18 2 5 4 2" xfId="32276"/>
    <cellStyle name="Milliers 18 2 5 5" xfId="21962"/>
    <cellStyle name="Milliers 18 2 6" xfId="1303"/>
    <cellStyle name="Milliers 18 2 6 2" xfId="3630"/>
    <cellStyle name="Milliers 18 2 6 2 2" xfId="8473"/>
    <cellStyle name="Milliers 18 2 6 2 2 2" xfId="18798"/>
    <cellStyle name="Milliers 18 2 6 2 2 2 2" xfId="39646"/>
    <cellStyle name="Milliers 18 2 6 2 2 3" xfId="29332"/>
    <cellStyle name="Milliers 18 2 6 2 3" xfId="13953"/>
    <cellStyle name="Milliers 18 2 6 2 3 2" xfId="34803"/>
    <cellStyle name="Milliers 18 2 6 2 4" xfId="24489"/>
    <cellStyle name="Milliers 18 2 6 3" xfId="6157"/>
    <cellStyle name="Milliers 18 2 6 3 2" xfId="16482"/>
    <cellStyle name="Milliers 18 2 6 3 2 2" xfId="37330"/>
    <cellStyle name="Milliers 18 2 6 3 3" xfId="27016"/>
    <cellStyle name="Milliers 18 2 6 4" xfId="11630"/>
    <cellStyle name="Milliers 18 2 6 4 2" xfId="32487"/>
    <cellStyle name="Milliers 18 2 6 5" xfId="22173"/>
    <cellStyle name="Milliers 18 2 7" xfId="1514"/>
    <cellStyle name="Milliers 18 2 7 2" xfId="3841"/>
    <cellStyle name="Milliers 18 2 7 2 2" xfId="8684"/>
    <cellStyle name="Milliers 18 2 7 2 2 2" xfId="19009"/>
    <cellStyle name="Milliers 18 2 7 2 2 2 2" xfId="39857"/>
    <cellStyle name="Milliers 18 2 7 2 2 3" xfId="29543"/>
    <cellStyle name="Milliers 18 2 7 2 3" xfId="14164"/>
    <cellStyle name="Milliers 18 2 7 2 3 2" xfId="35014"/>
    <cellStyle name="Milliers 18 2 7 2 4" xfId="24700"/>
    <cellStyle name="Milliers 18 2 7 3" xfId="6368"/>
    <cellStyle name="Milliers 18 2 7 3 2" xfId="16693"/>
    <cellStyle name="Milliers 18 2 7 3 2 2" xfId="37541"/>
    <cellStyle name="Milliers 18 2 7 3 3" xfId="27227"/>
    <cellStyle name="Milliers 18 2 7 4" xfId="11841"/>
    <cellStyle name="Milliers 18 2 7 4 2" xfId="32698"/>
    <cellStyle name="Milliers 18 2 7 5" xfId="22384"/>
    <cellStyle name="Milliers 18 2 8" xfId="1723"/>
    <cellStyle name="Milliers 18 2 8 2" xfId="4050"/>
    <cellStyle name="Milliers 18 2 8 2 2" xfId="8893"/>
    <cellStyle name="Milliers 18 2 8 2 2 2" xfId="19218"/>
    <cellStyle name="Milliers 18 2 8 2 2 2 2" xfId="40066"/>
    <cellStyle name="Milliers 18 2 8 2 2 3" xfId="29752"/>
    <cellStyle name="Milliers 18 2 8 2 3" xfId="14373"/>
    <cellStyle name="Milliers 18 2 8 2 3 2" xfId="35223"/>
    <cellStyle name="Milliers 18 2 8 2 4" xfId="24909"/>
    <cellStyle name="Milliers 18 2 8 3" xfId="6577"/>
    <cellStyle name="Milliers 18 2 8 3 2" xfId="16902"/>
    <cellStyle name="Milliers 18 2 8 3 2 2" xfId="37750"/>
    <cellStyle name="Milliers 18 2 8 3 3" xfId="27436"/>
    <cellStyle name="Milliers 18 2 8 4" xfId="12050"/>
    <cellStyle name="Milliers 18 2 8 4 2" xfId="32907"/>
    <cellStyle name="Milliers 18 2 8 5" xfId="22593"/>
    <cellStyle name="Milliers 18 2 9" xfId="4893"/>
    <cellStyle name="Milliers 18 2 9 2" xfId="9736"/>
    <cellStyle name="Milliers 18 2 9 2 2" xfId="20060"/>
    <cellStyle name="Milliers 18 2 9 2 2 2" xfId="40908"/>
    <cellStyle name="Milliers 18 2 9 2 3" xfId="30595"/>
    <cellStyle name="Milliers 18 2 9 3" xfId="15216"/>
    <cellStyle name="Milliers 18 2 9 3 2" xfId="36066"/>
    <cellStyle name="Milliers 18 2 9 4" xfId="25752"/>
    <cellStyle name="Milliers 18 20" xfId="21029"/>
    <cellStyle name="Milliers 18 21" xfId="41875"/>
    <cellStyle name="Milliers 18 3" xfId="346"/>
    <cellStyle name="Milliers 18 3 2" xfId="1848"/>
    <cellStyle name="Milliers 18 3 2 2" xfId="4174"/>
    <cellStyle name="Milliers 18 3 2 2 2" xfId="9017"/>
    <cellStyle name="Milliers 18 3 2 2 2 2" xfId="19342"/>
    <cellStyle name="Milliers 18 3 2 2 2 2 2" xfId="40190"/>
    <cellStyle name="Milliers 18 3 2 2 2 3" xfId="29876"/>
    <cellStyle name="Milliers 18 3 2 2 3" xfId="14497"/>
    <cellStyle name="Milliers 18 3 2 2 3 2" xfId="35347"/>
    <cellStyle name="Milliers 18 3 2 2 4" xfId="25033"/>
    <cellStyle name="Milliers 18 3 2 3" xfId="6701"/>
    <cellStyle name="Milliers 18 3 2 3 2" xfId="17026"/>
    <cellStyle name="Milliers 18 3 2 3 2 2" xfId="37874"/>
    <cellStyle name="Milliers 18 3 2 3 3" xfId="27560"/>
    <cellStyle name="Milliers 18 3 2 4" xfId="12174"/>
    <cellStyle name="Milliers 18 3 2 4 2" xfId="33031"/>
    <cellStyle name="Milliers 18 3 2 5" xfId="22717"/>
    <cellStyle name="Milliers 18 3 3" xfId="2695"/>
    <cellStyle name="Milliers 18 3 3 2" xfId="7538"/>
    <cellStyle name="Milliers 18 3 3 2 2" xfId="17863"/>
    <cellStyle name="Milliers 18 3 3 2 2 2" xfId="38711"/>
    <cellStyle name="Milliers 18 3 3 2 3" xfId="28397"/>
    <cellStyle name="Milliers 18 3 3 3" xfId="13018"/>
    <cellStyle name="Milliers 18 3 3 3 2" xfId="33868"/>
    <cellStyle name="Milliers 18 3 3 4" xfId="23554"/>
    <cellStyle name="Milliers 18 3 4" xfId="5222"/>
    <cellStyle name="Milliers 18 3 4 2" xfId="15547"/>
    <cellStyle name="Milliers 18 3 4 2 2" xfId="36395"/>
    <cellStyle name="Milliers 18 3 4 3" xfId="26081"/>
    <cellStyle name="Milliers 18 3 5" xfId="10705"/>
    <cellStyle name="Milliers 18 3 5 2" xfId="31564"/>
    <cellStyle name="Milliers 18 3 6" xfId="21238"/>
    <cellStyle name="Milliers 18 4" xfId="581"/>
    <cellStyle name="Milliers 18 4 2" xfId="2056"/>
    <cellStyle name="Milliers 18 4 2 2" xfId="4376"/>
    <cellStyle name="Milliers 18 4 2 2 2" xfId="9219"/>
    <cellStyle name="Milliers 18 4 2 2 2 2" xfId="19544"/>
    <cellStyle name="Milliers 18 4 2 2 2 2 2" xfId="40392"/>
    <cellStyle name="Milliers 18 4 2 2 2 3" xfId="30078"/>
    <cellStyle name="Milliers 18 4 2 2 3" xfId="14699"/>
    <cellStyle name="Milliers 18 4 2 2 3 2" xfId="35549"/>
    <cellStyle name="Milliers 18 4 2 2 4" xfId="25235"/>
    <cellStyle name="Milliers 18 4 2 3" xfId="6903"/>
    <cellStyle name="Milliers 18 4 2 3 2" xfId="17228"/>
    <cellStyle name="Milliers 18 4 2 3 2 2" xfId="38076"/>
    <cellStyle name="Milliers 18 4 2 3 3" xfId="27762"/>
    <cellStyle name="Milliers 18 4 2 4" xfId="12381"/>
    <cellStyle name="Milliers 18 4 2 4 2" xfId="33233"/>
    <cellStyle name="Milliers 18 4 2 5" xfId="22919"/>
    <cellStyle name="Milliers 18 4 3" xfId="2909"/>
    <cellStyle name="Milliers 18 4 3 2" xfId="7752"/>
    <cellStyle name="Milliers 18 4 3 2 2" xfId="18077"/>
    <cellStyle name="Milliers 18 4 3 2 2 2" xfId="38925"/>
    <cellStyle name="Milliers 18 4 3 2 3" xfId="28611"/>
    <cellStyle name="Milliers 18 4 3 3" xfId="13232"/>
    <cellStyle name="Milliers 18 4 3 3 2" xfId="34082"/>
    <cellStyle name="Milliers 18 4 3 4" xfId="23768"/>
    <cellStyle name="Milliers 18 4 4" xfId="5436"/>
    <cellStyle name="Milliers 18 4 4 2" xfId="15761"/>
    <cellStyle name="Milliers 18 4 4 2 2" xfId="36609"/>
    <cellStyle name="Milliers 18 4 4 3" xfId="26295"/>
    <cellStyle name="Milliers 18 4 5" xfId="10907"/>
    <cellStyle name="Milliers 18 4 5 2" xfId="31766"/>
    <cellStyle name="Milliers 18 4 6" xfId="21452"/>
    <cellStyle name="Milliers 18 5" xfId="793"/>
    <cellStyle name="Milliers 18 5 2" xfId="2277"/>
    <cellStyle name="Milliers 18 5 2 2" xfId="4594"/>
    <cellStyle name="Milliers 18 5 2 2 2" xfId="9437"/>
    <cellStyle name="Milliers 18 5 2 2 2 2" xfId="19762"/>
    <cellStyle name="Milliers 18 5 2 2 2 2 2" xfId="40610"/>
    <cellStyle name="Milliers 18 5 2 2 2 3" xfId="30296"/>
    <cellStyle name="Milliers 18 5 2 2 3" xfId="14917"/>
    <cellStyle name="Milliers 18 5 2 2 3 2" xfId="35767"/>
    <cellStyle name="Milliers 18 5 2 2 4" xfId="25453"/>
    <cellStyle name="Milliers 18 5 2 3" xfId="7121"/>
    <cellStyle name="Milliers 18 5 2 3 2" xfId="17446"/>
    <cellStyle name="Milliers 18 5 2 3 2 2" xfId="38294"/>
    <cellStyle name="Milliers 18 5 2 3 3" xfId="27980"/>
    <cellStyle name="Milliers 18 5 2 4" xfId="12601"/>
    <cellStyle name="Milliers 18 5 2 4 2" xfId="33451"/>
    <cellStyle name="Milliers 18 5 2 5" xfId="23137"/>
    <cellStyle name="Milliers 18 5 3" xfId="3120"/>
    <cellStyle name="Milliers 18 5 3 2" xfId="7963"/>
    <cellStyle name="Milliers 18 5 3 2 2" xfId="18288"/>
    <cellStyle name="Milliers 18 5 3 2 2 2" xfId="39136"/>
    <cellStyle name="Milliers 18 5 3 2 3" xfId="28822"/>
    <cellStyle name="Milliers 18 5 3 3" xfId="13443"/>
    <cellStyle name="Milliers 18 5 3 3 2" xfId="34293"/>
    <cellStyle name="Milliers 18 5 3 4" xfId="23979"/>
    <cellStyle name="Milliers 18 5 4" xfId="5647"/>
    <cellStyle name="Milliers 18 5 4 2" xfId="15972"/>
    <cellStyle name="Milliers 18 5 4 2 2" xfId="36820"/>
    <cellStyle name="Milliers 18 5 4 3" xfId="26506"/>
    <cellStyle name="Milliers 18 5 5" xfId="11118"/>
    <cellStyle name="Milliers 18 5 5 2" xfId="31977"/>
    <cellStyle name="Milliers 18 5 6" xfId="21663"/>
    <cellStyle name="Milliers 18 6" xfId="1004"/>
    <cellStyle name="Milliers 18 6 2" xfId="3331"/>
    <cellStyle name="Milliers 18 6 2 2" xfId="8174"/>
    <cellStyle name="Milliers 18 6 2 2 2" xfId="18499"/>
    <cellStyle name="Milliers 18 6 2 2 2 2" xfId="39347"/>
    <cellStyle name="Milliers 18 6 2 2 3" xfId="29033"/>
    <cellStyle name="Milliers 18 6 2 3" xfId="13654"/>
    <cellStyle name="Milliers 18 6 2 3 2" xfId="34504"/>
    <cellStyle name="Milliers 18 6 2 4" xfId="24190"/>
    <cellStyle name="Milliers 18 6 3" xfId="5858"/>
    <cellStyle name="Milliers 18 6 3 2" xfId="16183"/>
    <cellStyle name="Milliers 18 6 3 2 2" xfId="37031"/>
    <cellStyle name="Milliers 18 6 3 3" xfId="26717"/>
    <cellStyle name="Milliers 18 6 4" xfId="11331"/>
    <cellStyle name="Milliers 18 6 4 2" xfId="32188"/>
    <cellStyle name="Milliers 18 6 5" xfId="21874"/>
    <cellStyle name="Milliers 18 7" xfId="1215"/>
    <cellStyle name="Milliers 18 7 2" xfId="3542"/>
    <cellStyle name="Milliers 18 7 2 2" xfId="8385"/>
    <cellStyle name="Milliers 18 7 2 2 2" xfId="18710"/>
    <cellStyle name="Milliers 18 7 2 2 2 2" xfId="39558"/>
    <cellStyle name="Milliers 18 7 2 2 3" xfId="29244"/>
    <cellStyle name="Milliers 18 7 2 3" xfId="13865"/>
    <cellStyle name="Milliers 18 7 2 3 2" xfId="34715"/>
    <cellStyle name="Milliers 18 7 2 4" xfId="24401"/>
    <cellStyle name="Milliers 18 7 3" xfId="6069"/>
    <cellStyle name="Milliers 18 7 3 2" xfId="16394"/>
    <cellStyle name="Milliers 18 7 3 2 2" xfId="37242"/>
    <cellStyle name="Milliers 18 7 3 3" xfId="26928"/>
    <cellStyle name="Milliers 18 7 4" xfId="11542"/>
    <cellStyle name="Milliers 18 7 4 2" xfId="32399"/>
    <cellStyle name="Milliers 18 7 5" xfId="22085"/>
    <cellStyle name="Milliers 18 8" xfId="1426"/>
    <cellStyle name="Milliers 18 8 2" xfId="3753"/>
    <cellStyle name="Milliers 18 8 2 2" xfId="8596"/>
    <cellStyle name="Milliers 18 8 2 2 2" xfId="18921"/>
    <cellStyle name="Milliers 18 8 2 2 2 2" xfId="39769"/>
    <cellStyle name="Milliers 18 8 2 2 3" xfId="29455"/>
    <cellStyle name="Milliers 18 8 2 3" xfId="14076"/>
    <cellStyle name="Milliers 18 8 2 3 2" xfId="34926"/>
    <cellStyle name="Milliers 18 8 2 4" xfId="24612"/>
    <cellStyle name="Milliers 18 8 3" xfId="6280"/>
    <cellStyle name="Milliers 18 8 3 2" xfId="16605"/>
    <cellStyle name="Milliers 18 8 3 2 2" xfId="37453"/>
    <cellStyle name="Milliers 18 8 3 3" xfId="27139"/>
    <cellStyle name="Milliers 18 8 4" xfId="11753"/>
    <cellStyle name="Milliers 18 8 4 2" xfId="32610"/>
    <cellStyle name="Milliers 18 8 5" xfId="22296"/>
    <cellStyle name="Milliers 18 9" xfId="1635"/>
    <cellStyle name="Milliers 18 9 2" xfId="3962"/>
    <cellStyle name="Milliers 18 9 2 2" xfId="8805"/>
    <cellStyle name="Milliers 18 9 2 2 2" xfId="19130"/>
    <cellStyle name="Milliers 18 9 2 2 2 2" xfId="39978"/>
    <cellStyle name="Milliers 18 9 2 2 3" xfId="29664"/>
    <cellStyle name="Milliers 18 9 2 3" xfId="14285"/>
    <cellStyle name="Milliers 18 9 2 3 2" xfId="35135"/>
    <cellStyle name="Milliers 18 9 2 4" xfId="24821"/>
    <cellStyle name="Milliers 18 9 3" xfId="6489"/>
    <cellStyle name="Milliers 18 9 3 2" xfId="16814"/>
    <cellStyle name="Milliers 18 9 3 2 2" xfId="37662"/>
    <cellStyle name="Milliers 18 9 3 3" xfId="27348"/>
    <cellStyle name="Milliers 18 9 4" xfId="11962"/>
    <cellStyle name="Milliers 18 9 4 2" xfId="32819"/>
    <cellStyle name="Milliers 18 9 5" xfId="22505"/>
    <cellStyle name="Milliers 19" xfId="134"/>
    <cellStyle name="Milliers 19 10" xfId="4808"/>
    <cellStyle name="Milliers 19 10 2" xfId="9651"/>
    <cellStyle name="Milliers 19 10 2 2" xfId="19975"/>
    <cellStyle name="Milliers 19 10 2 2 2" xfId="40823"/>
    <cellStyle name="Milliers 19 10 2 3" xfId="30510"/>
    <cellStyle name="Milliers 19 10 3" xfId="15131"/>
    <cellStyle name="Milliers 19 10 3 2" xfId="35981"/>
    <cellStyle name="Milliers 19 10 4" xfId="25667"/>
    <cellStyle name="Milliers 19 11" xfId="2489"/>
    <cellStyle name="Milliers 19 11 2" xfId="7332"/>
    <cellStyle name="Milliers 19 11 2 2" xfId="17657"/>
    <cellStyle name="Milliers 19 11 2 2 2" xfId="38505"/>
    <cellStyle name="Milliers 19 11 2 3" xfId="28191"/>
    <cellStyle name="Milliers 19 11 3" xfId="12812"/>
    <cellStyle name="Milliers 19 11 3 2" xfId="33662"/>
    <cellStyle name="Milliers 19 11 4" xfId="23348"/>
    <cellStyle name="Milliers 19 12" xfId="5016"/>
    <cellStyle name="Milliers 19 12 2" xfId="15341"/>
    <cellStyle name="Milliers 19 12 2 2" xfId="36189"/>
    <cellStyle name="Milliers 19 12 3" xfId="25875"/>
    <cellStyle name="Milliers 19 13" xfId="9862"/>
    <cellStyle name="Milliers 19 13 2" xfId="20186"/>
    <cellStyle name="Milliers 19 13 2 2" xfId="41034"/>
    <cellStyle name="Milliers 19 13 3" xfId="30721"/>
    <cellStyle name="Milliers 19 14" xfId="10073"/>
    <cellStyle name="Milliers 19 14 2" xfId="30932"/>
    <cellStyle name="Milliers 19 15" xfId="10284"/>
    <cellStyle name="Milliers 19 15 2" xfId="31143"/>
    <cellStyle name="Milliers 19 16" xfId="10493"/>
    <cellStyle name="Milliers 19 16 2" xfId="31352"/>
    <cellStyle name="Milliers 19 17" xfId="20401"/>
    <cellStyle name="Milliers 19 17 2" xfId="41245"/>
    <cellStyle name="Milliers 19 18" xfId="20613"/>
    <cellStyle name="Milliers 19 18 2" xfId="41456"/>
    <cellStyle name="Milliers 19 19" xfId="20824"/>
    <cellStyle name="Milliers 19 19 2" xfId="41667"/>
    <cellStyle name="Milliers 19 2" xfId="225"/>
    <cellStyle name="Milliers 19 2 10" xfId="2577"/>
    <cellStyle name="Milliers 19 2 10 2" xfId="7420"/>
    <cellStyle name="Milliers 19 2 10 2 2" xfId="17745"/>
    <cellStyle name="Milliers 19 2 10 2 2 2" xfId="38593"/>
    <cellStyle name="Milliers 19 2 10 2 3" xfId="28279"/>
    <cellStyle name="Milliers 19 2 10 3" xfId="12900"/>
    <cellStyle name="Milliers 19 2 10 3 2" xfId="33750"/>
    <cellStyle name="Milliers 19 2 10 4" xfId="23436"/>
    <cellStyle name="Milliers 19 2 11" xfId="5104"/>
    <cellStyle name="Milliers 19 2 11 2" xfId="15429"/>
    <cellStyle name="Milliers 19 2 11 2 2" xfId="36277"/>
    <cellStyle name="Milliers 19 2 11 3" xfId="25963"/>
    <cellStyle name="Milliers 19 2 12" xfId="9950"/>
    <cellStyle name="Milliers 19 2 12 2" xfId="20274"/>
    <cellStyle name="Milliers 19 2 12 2 2" xfId="41122"/>
    <cellStyle name="Milliers 19 2 12 3" xfId="30809"/>
    <cellStyle name="Milliers 19 2 13" xfId="10161"/>
    <cellStyle name="Milliers 19 2 13 2" xfId="31020"/>
    <cellStyle name="Milliers 19 2 14" xfId="10372"/>
    <cellStyle name="Milliers 19 2 14 2" xfId="31231"/>
    <cellStyle name="Milliers 19 2 15" xfId="10581"/>
    <cellStyle name="Milliers 19 2 15 2" xfId="31440"/>
    <cellStyle name="Milliers 19 2 16" xfId="20489"/>
    <cellStyle name="Milliers 19 2 16 2" xfId="41333"/>
    <cellStyle name="Milliers 19 2 17" xfId="20701"/>
    <cellStyle name="Milliers 19 2 17 2" xfId="41544"/>
    <cellStyle name="Milliers 19 2 18" xfId="20912"/>
    <cellStyle name="Milliers 19 2 18 2" xfId="41755"/>
    <cellStyle name="Milliers 19 2 19" xfId="21120"/>
    <cellStyle name="Milliers 19 2 2" xfId="437"/>
    <cellStyle name="Milliers 19 2 2 2" xfId="1939"/>
    <cellStyle name="Milliers 19 2 2 2 2" xfId="4265"/>
    <cellStyle name="Milliers 19 2 2 2 2 2" xfId="9108"/>
    <cellStyle name="Milliers 19 2 2 2 2 2 2" xfId="19433"/>
    <cellStyle name="Milliers 19 2 2 2 2 2 2 2" xfId="40281"/>
    <cellStyle name="Milliers 19 2 2 2 2 2 3" xfId="29967"/>
    <cellStyle name="Milliers 19 2 2 2 2 3" xfId="14588"/>
    <cellStyle name="Milliers 19 2 2 2 2 3 2" xfId="35438"/>
    <cellStyle name="Milliers 19 2 2 2 2 4" xfId="25124"/>
    <cellStyle name="Milliers 19 2 2 2 3" xfId="6792"/>
    <cellStyle name="Milliers 19 2 2 2 3 2" xfId="17117"/>
    <cellStyle name="Milliers 19 2 2 2 3 2 2" xfId="37965"/>
    <cellStyle name="Milliers 19 2 2 2 3 3" xfId="27651"/>
    <cellStyle name="Milliers 19 2 2 2 4" xfId="12265"/>
    <cellStyle name="Milliers 19 2 2 2 4 2" xfId="33122"/>
    <cellStyle name="Milliers 19 2 2 2 5" xfId="22808"/>
    <cellStyle name="Milliers 19 2 2 3" xfId="2786"/>
    <cellStyle name="Milliers 19 2 2 3 2" xfId="7629"/>
    <cellStyle name="Milliers 19 2 2 3 2 2" xfId="17954"/>
    <cellStyle name="Milliers 19 2 2 3 2 2 2" xfId="38802"/>
    <cellStyle name="Milliers 19 2 2 3 2 3" xfId="28488"/>
    <cellStyle name="Milliers 19 2 2 3 3" xfId="13109"/>
    <cellStyle name="Milliers 19 2 2 3 3 2" xfId="33959"/>
    <cellStyle name="Milliers 19 2 2 3 4" xfId="23645"/>
    <cellStyle name="Milliers 19 2 2 4" xfId="5313"/>
    <cellStyle name="Milliers 19 2 2 4 2" xfId="15638"/>
    <cellStyle name="Milliers 19 2 2 4 2 2" xfId="36486"/>
    <cellStyle name="Milliers 19 2 2 4 3" xfId="26172"/>
    <cellStyle name="Milliers 19 2 2 5" xfId="10796"/>
    <cellStyle name="Milliers 19 2 2 5 2" xfId="31655"/>
    <cellStyle name="Milliers 19 2 2 6" xfId="21329"/>
    <cellStyle name="Milliers 19 2 20" xfId="41966"/>
    <cellStyle name="Milliers 19 2 3" xfId="672"/>
    <cellStyle name="Milliers 19 2 3 2" xfId="2147"/>
    <cellStyle name="Milliers 19 2 3 2 2" xfId="4467"/>
    <cellStyle name="Milliers 19 2 3 2 2 2" xfId="9310"/>
    <cellStyle name="Milliers 19 2 3 2 2 2 2" xfId="19635"/>
    <cellStyle name="Milliers 19 2 3 2 2 2 2 2" xfId="40483"/>
    <cellStyle name="Milliers 19 2 3 2 2 2 3" xfId="30169"/>
    <cellStyle name="Milliers 19 2 3 2 2 3" xfId="14790"/>
    <cellStyle name="Milliers 19 2 3 2 2 3 2" xfId="35640"/>
    <cellStyle name="Milliers 19 2 3 2 2 4" xfId="25326"/>
    <cellStyle name="Milliers 19 2 3 2 3" xfId="6994"/>
    <cellStyle name="Milliers 19 2 3 2 3 2" xfId="17319"/>
    <cellStyle name="Milliers 19 2 3 2 3 2 2" xfId="38167"/>
    <cellStyle name="Milliers 19 2 3 2 3 3" xfId="27853"/>
    <cellStyle name="Milliers 19 2 3 2 4" xfId="12472"/>
    <cellStyle name="Milliers 19 2 3 2 4 2" xfId="33324"/>
    <cellStyle name="Milliers 19 2 3 2 5" xfId="23010"/>
    <cellStyle name="Milliers 19 2 3 3" xfId="3000"/>
    <cellStyle name="Milliers 19 2 3 3 2" xfId="7843"/>
    <cellStyle name="Milliers 19 2 3 3 2 2" xfId="18168"/>
    <cellStyle name="Milliers 19 2 3 3 2 2 2" xfId="39016"/>
    <cellStyle name="Milliers 19 2 3 3 2 3" xfId="28702"/>
    <cellStyle name="Milliers 19 2 3 3 3" xfId="13323"/>
    <cellStyle name="Milliers 19 2 3 3 3 2" xfId="34173"/>
    <cellStyle name="Milliers 19 2 3 3 4" xfId="23859"/>
    <cellStyle name="Milliers 19 2 3 4" xfId="5527"/>
    <cellStyle name="Milliers 19 2 3 4 2" xfId="15852"/>
    <cellStyle name="Milliers 19 2 3 4 2 2" xfId="36700"/>
    <cellStyle name="Milliers 19 2 3 4 3" xfId="26386"/>
    <cellStyle name="Milliers 19 2 3 5" xfId="10998"/>
    <cellStyle name="Milliers 19 2 3 5 2" xfId="31857"/>
    <cellStyle name="Milliers 19 2 3 6" xfId="21543"/>
    <cellStyle name="Milliers 19 2 4" xfId="884"/>
    <cellStyle name="Milliers 19 2 4 2" xfId="2368"/>
    <cellStyle name="Milliers 19 2 4 2 2" xfId="4685"/>
    <cellStyle name="Milliers 19 2 4 2 2 2" xfId="9528"/>
    <cellStyle name="Milliers 19 2 4 2 2 2 2" xfId="19853"/>
    <cellStyle name="Milliers 19 2 4 2 2 2 2 2" xfId="40701"/>
    <cellStyle name="Milliers 19 2 4 2 2 2 3" xfId="30387"/>
    <cellStyle name="Milliers 19 2 4 2 2 3" xfId="15008"/>
    <cellStyle name="Milliers 19 2 4 2 2 3 2" xfId="35858"/>
    <cellStyle name="Milliers 19 2 4 2 2 4" xfId="25544"/>
    <cellStyle name="Milliers 19 2 4 2 3" xfId="7212"/>
    <cellStyle name="Milliers 19 2 4 2 3 2" xfId="17537"/>
    <cellStyle name="Milliers 19 2 4 2 3 2 2" xfId="38385"/>
    <cellStyle name="Milliers 19 2 4 2 3 3" xfId="28071"/>
    <cellStyle name="Milliers 19 2 4 2 4" xfId="12692"/>
    <cellStyle name="Milliers 19 2 4 2 4 2" xfId="33542"/>
    <cellStyle name="Milliers 19 2 4 2 5" xfId="23228"/>
    <cellStyle name="Milliers 19 2 4 3" xfId="3211"/>
    <cellStyle name="Milliers 19 2 4 3 2" xfId="8054"/>
    <cellStyle name="Milliers 19 2 4 3 2 2" xfId="18379"/>
    <cellStyle name="Milliers 19 2 4 3 2 2 2" xfId="39227"/>
    <cellStyle name="Milliers 19 2 4 3 2 3" xfId="28913"/>
    <cellStyle name="Milliers 19 2 4 3 3" xfId="13534"/>
    <cellStyle name="Milliers 19 2 4 3 3 2" xfId="34384"/>
    <cellStyle name="Milliers 19 2 4 3 4" xfId="24070"/>
    <cellStyle name="Milliers 19 2 4 4" xfId="5738"/>
    <cellStyle name="Milliers 19 2 4 4 2" xfId="16063"/>
    <cellStyle name="Milliers 19 2 4 4 2 2" xfId="36911"/>
    <cellStyle name="Milliers 19 2 4 4 3" xfId="26597"/>
    <cellStyle name="Milliers 19 2 4 5" xfId="11209"/>
    <cellStyle name="Milliers 19 2 4 5 2" xfId="32068"/>
    <cellStyle name="Milliers 19 2 4 6" xfId="21754"/>
    <cellStyle name="Milliers 19 2 5" xfId="1095"/>
    <cellStyle name="Milliers 19 2 5 2" xfId="3422"/>
    <cellStyle name="Milliers 19 2 5 2 2" xfId="8265"/>
    <cellStyle name="Milliers 19 2 5 2 2 2" xfId="18590"/>
    <cellStyle name="Milliers 19 2 5 2 2 2 2" xfId="39438"/>
    <cellStyle name="Milliers 19 2 5 2 2 3" xfId="29124"/>
    <cellStyle name="Milliers 19 2 5 2 3" xfId="13745"/>
    <cellStyle name="Milliers 19 2 5 2 3 2" xfId="34595"/>
    <cellStyle name="Milliers 19 2 5 2 4" xfId="24281"/>
    <cellStyle name="Milliers 19 2 5 3" xfId="5949"/>
    <cellStyle name="Milliers 19 2 5 3 2" xfId="16274"/>
    <cellStyle name="Milliers 19 2 5 3 2 2" xfId="37122"/>
    <cellStyle name="Milliers 19 2 5 3 3" xfId="26808"/>
    <cellStyle name="Milliers 19 2 5 4" xfId="11422"/>
    <cellStyle name="Milliers 19 2 5 4 2" xfId="32279"/>
    <cellStyle name="Milliers 19 2 5 5" xfId="21965"/>
    <cellStyle name="Milliers 19 2 6" xfId="1306"/>
    <cellStyle name="Milliers 19 2 6 2" xfId="3633"/>
    <cellStyle name="Milliers 19 2 6 2 2" xfId="8476"/>
    <cellStyle name="Milliers 19 2 6 2 2 2" xfId="18801"/>
    <cellStyle name="Milliers 19 2 6 2 2 2 2" xfId="39649"/>
    <cellStyle name="Milliers 19 2 6 2 2 3" xfId="29335"/>
    <cellStyle name="Milliers 19 2 6 2 3" xfId="13956"/>
    <cellStyle name="Milliers 19 2 6 2 3 2" xfId="34806"/>
    <cellStyle name="Milliers 19 2 6 2 4" xfId="24492"/>
    <cellStyle name="Milliers 19 2 6 3" xfId="6160"/>
    <cellStyle name="Milliers 19 2 6 3 2" xfId="16485"/>
    <cellStyle name="Milliers 19 2 6 3 2 2" xfId="37333"/>
    <cellStyle name="Milliers 19 2 6 3 3" xfId="27019"/>
    <cellStyle name="Milliers 19 2 6 4" xfId="11633"/>
    <cellStyle name="Milliers 19 2 6 4 2" xfId="32490"/>
    <cellStyle name="Milliers 19 2 6 5" xfId="22176"/>
    <cellStyle name="Milliers 19 2 7" xfId="1517"/>
    <cellStyle name="Milliers 19 2 7 2" xfId="3844"/>
    <cellStyle name="Milliers 19 2 7 2 2" xfId="8687"/>
    <cellStyle name="Milliers 19 2 7 2 2 2" xfId="19012"/>
    <cellStyle name="Milliers 19 2 7 2 2 2 2" xfId="39860"/>
    <cellStyle name="Milliers 19 2 7 2 2 3" xfId="29546"/>
    <cellStyle name="Milliers 19 2 7 2 3" xfId="14167"/>
    <cellStyle name="Milliers 19 2 7 2 3 2" xfId="35017"/>
    <cellStyle name="Milliers 19 2 7 2 4" xfId="24703"/>
    <cellStyle name="Milliers 19 2 7 3" xfId="6371"/>
    <cellStyle name="Milliers 19 2 7 3 2" xfId="16696"/>
    <cellStyle name="Milliers 19 2 7 3 2 2" xfId="37544"/>
    <cellStyle name="Milliers 19 2 7 3 3" xfId="27230"/>
    <cellStyle name="Milliers 19 2 7 4" xfId="11844"/>
    <cellStyle name="Milliers 19 2 7 4 2" xfId="32701"/>
    <cellStyle name="Milliers 19 2 7 5" xfId="22387"/>
    <cellStyle name="Milliers 19 2 8" xfId="1726"/>
    <cellStyle name="Milliers 19 2 8 2" xfId="4053"/>
    <cellStyle name="Milliers 19 2 8 2 2" xfId="8896"/>
    <cellStyle name="Milliers 19 2 8 2 2 2" xfId="19221"/>
    <cellStyle name="Milliers 19 2 8 2 2 2 2" xfId="40069"/>
    <cellStyle name="Milliers 19 2 8 2 2 3" xfId="29755"/>
    <cellStyle name="Milliers 19 2 8 2 3" xfId="14376"/>
    <cellStyle name="Milliers 19 2 8 2 3 2" xfId="35226"/>
    <cellStyle name="Milliers 19 2 8 2 4" xfId="24912"/>
    <cellStyle name="Milliers 19 2 8 3" xfId="6580"/>
    <cellStyle name="Milliers 19 2 8 3 2" xfId="16905"/>
    <cellStyle name="Milliers 19 2 8 3 2 2" xfId="37753"/>
    <cellStyle name="Milliers 19 2 8 3 3" xfId="27439"/>
    <cellStyle name="Milliers 19 2 8 4" xfId="12053"/>
    <cellStyle name="Milliers 19 2 8 4 2" xfId="32910"/>
    <cellStyle name="Milliers 19 2 8 5" xfId="22596"/>
    <cellStyle name="Milliers 19 2 9" xfId="4896"/>
    <cellStyle name="Milliers 19 2 9 2" xfId="9739"/>
    <cellStyle name="Milliers 19 2 9 2 2" xfId="20063"/>
    <cellStyle name="Milliers 19 2 9 2 2 2" xfId="40911"/>
    <cellStyle name="Milliers 19 2 9 2 3" xfId="30598"/>
    <cellStyle name="Milliers 19 2 9 3" xfId="15219"/>
    <cellStyle name="Milliers 19 2 9 3 2" xfId="36069"/>
    <cellStyle name="Milliers 19 2 9 4" xfId="25755"/>
    <cellStyle name="Milliers 19 20" xfId="21032"/>
    <cellStyle name="Milliers 19 21" xfId="41878"/>
    <cellStyle name="Milliers 19 3" xfId="349"/>
    <cellStyle name="Milliers 19 3 2" xfId="1851"/>
    <cellStyle name="Milliers 19 3 2 2" xfId="4177"/>
    <cellStyle name="Milliers 19 3 2 2 2" xfId="9020"/>
    <cellStyle name="Milliers 19 3 2 2 2 2" xfId="19345"/>
    <cellStyle name="Milliers 19 3 2 2 2 2 2" xfId="40193"/>
    <cellStyle name="Milliers 19 3 2 2 2 3" xfId="29879"/>
    <cellStyle name="Milliers 19 3 2 2 3" xfId="14500"/>
    <cellStyle name="Milliers 19 3 2 2 3 2" xfId="35350"/>
    <cellStyle name="Milliers 19 3 2 2 4" xfId="25036"/>
    <cellStyle name="Milliers 19 3 2 3" xfId="6704"/>
    <cellStyle name="Milliers 19 3 2 3 2" xfId="17029"/>
    <cellStyle name="Milliers 19 3 2 3 2 2" xfId="37877"/>
    <cellStyle name="Milliers 19 3 2 3 3" xfId="27563"/>
    <cellStyle name="Milliers 19 3 2 4" xfId="12177"/>
    <cellStyle name="Milliers 19 3 2 4 2" xfId="33034"/>
    <cellStyle name="Milliers 19 3 2 5" xfId="22720"/>
    <cellStyle name="Milliers 19 3 3" xfId="2698"/>
    <cellStyle name="Milliers 19 3 3 2" xfId="7541"/>
    <cellStyle name="Milliers 19 3 3 2 2" xfId="17866"/>
    <cellStyle name="Milliers 19 3 3 2 2 2" xfId="38714"/>
    <cellStyle name="Milliers 19 3 3 2 3" xfId="28400"/>
    <cellStyle name="Milliers 19 3 3 3" xfId="13021"/>
    <cellStyle name="Milliers 19 3 3 3 2" xfId="33871"/>
    <cellStyle name="Milliers 19 3 3 4" xfId="23557"/>
    <cellStyle name="Milliers 19 3 4" xfId="5225"/>
    <cellStyle name="Milliers 19 3 4 2" xfId="15550"/>
    <cellStyle name="Milliers 19 3 4 2 2" xfId="36398"/>
    <cellStyle name="Milliers 19 3 4 3" xfId="26084"/>
    <cellStyle name="Milliers 19 3 5" xfId="10708"/>
    <cellStyle name="Milliers 19 3 5 2" xfId="31567"/>
    <cellStyle name="Milliers 19 3 6" xfId="21241"/>
    <cellStyle name="Milliers 19 4" xfId="584"/>
    <cellStyle name="Milliers 19 4 2" xfId="2059"/>
    <cellStyle name="Milliers 19 4 2 2" xfId="4379"/>
    <cellStyle name="Milliers 19 4 2 2 2" xfId="9222"/>
    <cellStyle name="Milliers 19 4 2 2 2 2" xfId="19547"/>
    <cellStyle name="Milliers 19 4 2 2 2 2 2" xfId="40395"/>
    <cellStyle name="Milliers 19 4 2 2 2 3" xfId="30081"/>
    <cellStyle name="Milliers 19 4 2 2 3" xfId="14702"/>
    <cellStyle name="Milliers 19 4 2 2 3 2" xfId="35552"/>
    <cellStyle name="Milliers 19 4 2 2 4" xfId="25238"/>
    <cellStyle name="Milliers 19 4 2 3" xfId="6906"/>
    <cellStyle name="Milliers 19 4 2 3 2" xfId="17231"/>
    <cellStyle name="Milliers 19 4 2 3 2 2" xfId="38079"/>
    <cellStyle name="Milliers 19 4 2 3 3" xfId="27765"/>
    <cellStyle name="Milliers 19 4 2 4" xfId="12384"/>
    <cellStyle name="Milliers 19 4 2 4 2" xfId="33236"/>
    <cellStyle name="Milliers 19 4 2 5" xfId="22922"/>
    <cellStyle name="Milliers 19 4 3" xfId="2912"/>
    <cellStyle name="Milliers 19 4 3 2" xfId="7755"/>
    <cellStyle name="Milliers 19 4 3 2 2" xfId="18080"/>
    <cellStyle name="Milliers 19 4 3 2 2 2" xfId="38928"/>
    <cellStyle name="Milliers 19 4 3 2 3" xfId="28614"/>
    <cellStyle name="Milliers 19 4 3 3" xfId="13235"/>
    <cellStyle name="Milliers 19 4 3 3 2" xfId="34085"/>
    <cellStyle name="Milliers 19 4 3 4" xfId="23771"/>
    <cellStyle name="Milliers 19 4 4" xfId="5439"/>
    <cellStyle name="Milliers 19 4 4 2" xfId="15764"/>
    <cellStyle name="Milliers 19 4 4 2 2" xfId="36612"/>
    <cellStyle name="Milliers 19 4 4 3" xfId="26298"/>
    <cellStyle name="Milliers 19 4 5" xfId="10910"/>
    <cellStyle name="Milliers 19 4 5 2" xfId="31769"/>
    <cellStyle name="Milliers 19 4 6" xfId="21455"/>
    <cellStyle name="Milliers 19 5" xfId="796"/>
    <cellStyle name="Milliers 19 5 2" xfId="2280"/>
    <cellStyle name="Milliers 19 5 2 2" xfId="4597"/>
    <cellStyle name="Milliers 19 5 2 2 2" xfId="9440"/>
    <cellStyle name="Milliers 19 5 2 2 2 2" xfId="19765"/>
    <cellStyle name="Milliers 19 5 2 2 2 2 2" xfId="40613"/>
    <cellStyle name="Milliers 19 5 2 2 2 3" xfId="30299"/>
    <cellStyle name="Milliers 19 5 2 2 3" xfId="14920"/>
    <cellStyle name="Milliers 19 5 2 2 3 2" xfId="35770"/>
    <cellStyle name="Milliers 19 5 2 2 4" xfId="25456"/>
    <cellStyle name="Milliers 19 5 2 3" xfId="7124"/>
    <cellStyle name="Milliers 19 5 2 3 2" xfId="17449"/>
    <cellStyle name="Milliers 19 5 2 3 2 2" xfId="38297"/>
    <cellStyle name="Milliers 19 5 2 3 3" xfId="27983"/>
    <cellStyle name="Milliers 19 5 2 4" xfId="12604"/>
    <cellStyle name="Milliers 19 5 2 4 2" xfId="33454"/>
    <cellStyle name="Milliers 19 5 2 5" xfId="23140"/>
    <cellStyle name="Milliers 19 5 3" xfId="3123"/>
    <cellStyle name="Milliers 19 5 3 2" xfId="7966"/>
    <cellStyle name="Milliers 19 5 3 2 2" xfId="18291"/>
    <cellStyle name="Milliers 19 5 3 2 2 2" xfId="39139"/>
    <cellStyle name="Milliers 19 5 3 2 3" xfId="28825"/>
    <cellStyle name="Milliers 19 5 3 3" xfId="13446"/>
    <cellStyle name="Milliers 19 5 3 3 2" xfId="34296"/>
    <cellStyle name="Milliers 19 5 3 4" xfId="23982"/>
    <cellStyle name="Milliers 19 5 4" xfId="5650"/>
    <cellStyle name="Milliers 19 5 4 2" xfId="15975"/>
    <cellStyle name="Milliers 19 5 4 2 2" xfId="36823"/>
    <cellStyle name="Milliers 19 5 4 3" xfId="26509"/>
    <cellStyle name="Milliers 19 5 5" xfId="11121"/>
    <cellStyle name="Milliers 19 5 5 2" xfId="31980"/>
    <cellStyle name="Milliers 19 5 6" xfId="21666"/>
    <cellStyle name="Milliers 19 6" xfId="1007"/>
    <cellStyle name="Milliers 19 6 2" xfId="3334"/>
    <cellStyle name="Milliers 19 6 2 2" xfId="8177"/>
    <cellStyle name="Milliers 19 6 2 2 2" xfId="18502"/>
    <cellStyle name="Milliers 19 6 2 2 2 2" xfId="39350"/>
    <cellStyle name="Milliers 19 6 2 2 3" xfId="29036"/>
    <cellStyle name="Milliers 19 6 2 3" xfId="13657"/>
    <cellStyle name="Milliers 19 6 2 3 2" xfId="34507"/>
    <cellStyle name="Milliers 19 6 2 4" xfId="24193"/>
    <cellStyle name="Milliers 19 6 3" xfId="5861"/>
    <cellStyle name="Milliers 19 6 3 2" xfId="16186"/>
    <cellStyle name="Milliers 19 6 3 2 2" xfId="37034"/>
    <cellStyle name="Milliers 19 6 3 3" xfId="26720"/>
    <cellStyle name="Milliers 19 6 4" xfId="11334"/>
    <cellStyle name="Milliers 19 6 4 2" xfId="32191"/>
    <cellStyle name="Milliers 19 6 5" xfId="21877"/>
    <cellStyle name="Milliers 19 7" xfId="1218"/>
    <cellStyle name="Milliers 19 7 2" xfId="3545"/>
    <cellStyle name="Milliers 19 7 2 2" xfId="8388"/>
    <cellStyle name="Milliers 19 7 2 2 2" xfId="18713"/>
    <cellStyle name="Milliers 19 7 2 2 2 2" xfId="39561"/>
    <cellStyle name="Milliers 19 7 2 2 3" xfId="29247"/>
    <cellStyle name="Milliers 19 7 2 3" xfId="13868"/>
    <cellStyle name="Milliers 19 7 2 3 2" xfId="34718"/>
    <cellStyle name="Milliers 19 7 2 4" xfId="24404"/>
    <cellStyle name="Milliers 19 7 3" xfId="6072"/>
    <cellStyle name="Milliers 19 7 3 2" xfId="16397"/>
    <cellStyle name="Milliers 19 7 3 2 2" xfId="37245"/>
    <cellStyle name="Milliers 19 7 3 3" xfId="26931"/>
    <cellStyle name="Milliers 19 7 4" xfId="11545"/>
    <cellStyle name="Milliers 19 7 4 2" xfId="32402"/>
    <cellStyle name="Milliers 19 7 5" xfId="22088"/>
    <cellStyle name="Milliers 19 8" xfId="1429"/>
    <cellStyle name="Milliers 19 8 2" xfId="3756"/>
    <cellStyle name="Milliers 19 8 2 2" xfId="8599"/>
    <cellStyle name="Milliers 19 8 2 2 2" xfId="18924"/>
    <cellStyle name="Milliers 19 8 2 2 2 2" xfId="39772"/>
    <cellStyle name="Milliers 19 8 2 2 3" xfId="29458"/>
    <cellStyle name="Milliers 19 8 2 3" xfId="14079"/>
    <cellStyle name="Milliers 19 8 2 3 2" xfId="34929"/>
    <cellStyle name="Milliers 19 8 2 4" xfId="24615"/>
    <cellStyle name="Milliers 19 8 3" xfId="6283"/>
    <cellStyle name="Milliers 19 8 3 2" xfId="16608"/>
    <cellStyle name="Milliers 19 8 3 2 2" xfId="37456"/>
    <cellStyle name="Milliers 19 8 3 3" xfId="27142"/>
    <cellStyle name="Milliers 19 8 4" xfId="11756"/>
    <cellStyle name="Milliers 19 8 4 2" xfId="32613"/>
    <cellStyle name="Milliers 19 8 5" xfId="22299"/>
    <cellStyle name="Milliers 19 9" xfId="1638"/>
    <cellStyle name="Milliers 19 9 2" xfId="3965"/>
    <cellStyle name="Milliers 19 9 2 2" xfId="8808"/>
    <cellStyle name="Milliers 19 9 2 2 2" xfId="19133"/>
    <cellStyle name="Milliers 19 9 2 2 2 2" xfId="39981"/>
    <cellStyle name="Milliers 19 9 2 2 3" xfId="29667"/>
    <cellStyle name="Milliers 19 9 2 3" xfId="14288"/>
    <cellStyle name="Milliers 19 9 2 3 2" xfId="35138"/>
    <cellStyle name="Milliers 19 9 2 4" xfId="24824"/>
    <cellStyle name="Milliers 19 9 3" xfId="6492"/>
    <cellStyle name="Milliers 19 9 3 2" xfId="16817"/>
    <cellStyle name="Milliers 19 9 3 2 2" xfId="37665"/>
    <cellStyle name="Milliers 19 9 3 3" xfId="27351"/>
    <cellStyle name="Milliers 19 9 4" xfId="11965"/>
    <cellStyle name="Milliers 19 9 4 2" xfId="32822"/>
    <cellStyle name="Milliers 19 9 5" xfId="22508"/>
    <cellStyle name="Milliers 2" xfId="37"/>
    <cellStyle name="Milliers 2 10" xfId="1347"/>
    <cellStyle name="Milliers 2 10 2" xfId="3674"/>
    <cellStyle name="Milliers 2 10 2 2" xfId="8517"/>
    <cellStyle name="Milliers 2 10 2 2 2" xfId="18842"/>
    <cellStyle name="Milliers 2 10 2 2 2 2" xfId="39690"/>
    <cellStyle name="Milliers 2 10 2 2 3" xfId="29376"/>
    <cellStyle name="Milliers 2 10 2 3" xfId="13997"/>
    <cellStyle name="Milliers 2 10 2 3 2" xfId="34847"/>
    <cellStyle name="Milliers 2 10 2 4" xfId="24533"/>
    <cellStyle name="Milliers 2 10 3" xfId="6201"/>
    <cellStyle name="Milliers 2 10 3 2" xfId="16526"/>
    <cellStyle name="Milliers 2 10 3 2 2" xfId="37374"/>
    <cellStyle name="Milliers 2 10 3 3" xfId="27060"/>
    <cellStyle name="Milliers 2 10 4" xfId="11674"/>
    <cellStyle name="Milliers 2 10 4 2" xfId="32531"/>
    <cellStyle name="Milliers 2 10 5" xfId="22217"/>
    <cellStyle name="Milliers 2 11" xfId="1556"/>
    <cellStyle name="Milliers 2 11 2" xfId="3883"/>
    <cellStyle name="Milliers 2 11 2 2" xfId="8726"/>
    <cellStyle name="Milliers 2 11 2 2 2" xfId="19051"/>
    <cellStyle name="Milliers 2 11 2 2 2 2" xfId="39899"/>
    <cellStyle name="Milliers 2 11 2 2 3" xfId="29585"/>
    <cellStyle name="Milliers 2 11 2 3" xfId="14206"/>
    <cellStyle name="Milliers 2 11 2 3 2" xfId="35056"/>
    <cellStyle name="Milliers 2 11 2 4" xfId="24742"/>
    <cellStyle name="Milliers 2 11 3" xfId="6410"/>
    <cellStyle name="Milliers 2 11 3 2" xfId="16735"/>
    <cellStyle name="Milliers 2 11 3 2 2" xfId="37583"/>
    <cellStyle name="Milliers 2 11 3 3" xfId="27269"/>
    <cellStyle name="Milliers 2 11 4" xfId="11883"/>
    <cellStyle name="Milliers 2 11 4 2" xfId="32740"/>
    <cellStyle name="Milliers 2 11 5" xfId="22426"/>
    <cellStyle name="Milliers 2 12" xfId="4726"/>
    <cellStyle name="Milliers 2 12 2" xfId="9569"/>
    <cellStyle name="Milliers 2 12 2 2" xfId="19893"/>
    <cellStyle name="Milliers 2 12 2 2 2" xfId="40741"/>
    <cellStyle name="Milliers 2 12 2 3" xfId="30428"/>
    <cellStyle name="Milliers 2 12 3" xfId="15049"/>
    <cellStyle name="Milliers 2 12 3 2" xfId="35899"/>
    <cellStyle name="Milliers 2 12 4" xfId="25585"/>
    <cellStyle name="Milliers 2 13" xfId="2407"/>
    <cellStyle name="Milliers 2 13 2" xfId="7250"/>
    <cellStyle name="Milliers 2 13 2 2" xfId="17575"/>
    <cellStyle name="Milliers 2 13 2 2 2" xfId="38423"/>
    <cellStyle name="Milliers 2 13 2 3" xfId="28109"/>
    <cellStyle name="Milliers 2 13 3" xfId="12730"/>
    <cellStyle name="Milliers 2 13 3 2" xfId="33580"/>
    <cellStyle name="Milliers 2 13 4" xfId="23266"/>
    <cellStyle name="Milliers 2 14" xfId="4934"/>
    <cellStyle name="Milliers 2 14 2" xfId="15259"/>
    <cellStyle name="Milliers 2 14 2 2" xfId="36107"/>
    <cellStyle name="Milliers 2 14 3" xfId="25793"/>
    <cellStyle name="Milliers 2 15" xfId="9780"/>
    <cellStyle name="Milliers 2 15 2" xfId="20104"/>
    <cellStyle name="Milliers 2 15 2 2" xfId="40952"/>
    <cellStyle name="Milliers 2 15 3" xfId="30639"/>
    <cellStyle name="Milliers 2 16" xfId="9991"/>
    <cellStyle name="Milliers 2 16 2" xfId="30850"/>
    <cellStyle name="Milliers 2 17" xfId="10202"/>
    <cellStyle name="Milliers 2 17 2" xfId="31061"/>
    <cellStyle name="Milliers 2 18" xfId="10411"/>
    <cellStyle name="Milliers 2 18 2" xfId="31270"/>
    <cellStyle name="Milliers 2 19" xfId="20319"/>
    <cellStyle name="Milliers 2 19 2" xfId="41163"/>
    <cellStyle name="Milliers 2 2" xfId="43"/>
    <cellStyle name="Milliers 2 2 10" xfId="1558"/>
    <cellStyle name="Milliers 2 2 10 2" xfId="3885"/>
    <cellStyle name="Milliers 2 2 10 2 2" xfId="8728"/>
    <cellStyle name="Milliers 2 2 10 2 2 2" xfId="19053"/>
    <cellStyle name="Milliers 2 2 10 2 2 2 2" xfId="39901"/>
    <cellStyle name="Milliers 2 2 10 2 2 3" xfId="29587"/>
    <cellStyle name="Milliers 2 2 10 2 3" xfId="14208"/>
    <cellStyle name="Milliers 2 2 10 2 3 2" xfId="35058"/>
    <cellStyle name="Milliers 2 2 10 2 4" xfId="24744"/>
    <cellStyle name="Milliers 2 2 10 3" xfId="6412"/>
    <cellStyle name="Milliers 2 2 10 3 2" xfId="16737"/>
    <cellStyle name="Milliers 2 2 10 3 2 2" xfId="37585"/>
    <cellStyle name="Milliers 2 2 10 3 3" xfId="27271"/>
    <cellStyle name="Milliers 2 2 10 4" xfId="11885"/>
    <cellStyle name="Milliers 2 2 10 4 2" xfId="32742"/>
    <cellStyle name="Milliers 2 2 10 5" xfId="22428"/>
    <cellStyle name="Milliers 2 2 11" xfId="4728"/>
    <cellStyle name="Milliers 2 2 11 2" xfId="9571"/>
    <cellStyle name="Milliers 2 2 11 2 2" xfId="19895"/>
    <cellStyle name="Milliers 2 2 11 2 2 2" xfId="40743"/>
    <cellStyle name="Milliers 2 2 11 2 3" xfId="30430"/>
    <cellStyle name="Milliers 2 2 11 3" xfId="15051"/>
    <cellStyle name="Milliers 2 2 11 3 2" xfId="35901"/>
    <cellStyle name="Milliers 2 2 11 4" xfId="25587"/>
    <cellStyle name="Milliers 2 2 12" xfId="2409"/>
    <cellStyle name="Milliers 2 2 12 2" xfId="7252"/>
    <cellStyle name="Milliers 2 2 12 2 2" xfId="17577"/>
    <cellStyle name="Milliers 2 2 12 2 2 2" xfId="38425"/>
    <cellStyle name="Milliers 2 2 12 2 3" xfId="28111"/>
    <cellStyle name="Milliers 2 2 12 3" xfId="12732"/>
    <cellStyle name="Milliers 2 2 12 3 2" xfId="33582"/>
    <cellStyle name="Milliers 2 2 12 4" xfId="23268"/>
    <cellStyle name="Milliers 2 2 13" xfId="4936"/>
    <cellStyle name="Milliers 2 2 13 2" xfId="15261"/>
    <cellStyle name="Milliers 2 2 13 2 2" xfId="36109"/>
    <cellStyle name="Milliers 2 2 13 3" xfId="25795"/>
    <cellStyle name="Milliers 2 2 14" xfId="9782"/>
    <cellStyle name="Milliers 2 2 14 2" xfId="20106"/>
    <cellStyle name="Milliers 2 2 14 2 2" xfId="40954"/>
    <cellStyle name="Milliers 2 2 14 3" xfId="30641"/>
    <cellStyle name="Milliers 2 2 15" xfId="9993"/>
    <cellStyle name="Milliers 2 2 15 2" xfId="30852"/>
    <cellStyle name="Milliers 2 2 16" xfId="10204"/>
    <cellStyle name="Milliers 2 2 16 2" xfId="31063"/>
    <cellStyle name="Milliers 2 2 17" xfId="10413"/>
    <cellStyle name="Milliers 2 2 17 2" xfId="31272"/>
    <cellStyle name="Milliers 2 2 18" xfId="20321"/>
    <cellStyle name="Milliers 2 2 18 2" xfId="41165"/>
    <cellStyle name="Milliers 2 2 19" xfId="20533"/>
    <cellStyle name="Milliers 2 2 19 2" xfId="41376"/>
    <cellStyle name="Milliers 2 2 2" xfId="88"/>
    <cellStyle name="Milliers 2 2 2 10" xfId="4768"/>
    <cellStyle name="Milliers 2 2 2 10 2" xfId="9611"/>
    <cellStyle name="Milliers 2 2 2 10 2 2" xfId="19935"/>
    <cellStyle name="Milliers 2 2 2 10 2 2 2" xfId="40783"/>
    <cellStyle name="Milliers 2 2 2 10 2 3" xfId="30470"/>
    <cellStyle name="Milliers 2 2 2 10 3" xfId="15091"/>
    <cellStyle name="Milliers 2 2 2 10 3 2" xfId="35941"/>
    <cellStyle name="Milliers 2 2 2 10 4" xfId="25627"/>
    <cellStyle name="Milliers 2 2 2 11" xfId="2449"/>
    <cellStyle name="Milliers 2 2 2 11 2" xfId="7292"/>
    <cellStyle name="Milliers 2 2 2 11 2 2" xfId="17617"/>
    <cellStyle name="Milliers 2 2 2 11 2 2 2" xfId="38465"/>
    <cellStyle name="Milliers 2 2 2 11 2 3" xfId="28151"/>
    <cellStyle name="Milliers 2 2 2 11 3" xfId="12772"/>
    <cellStyle name="Milliers 2 2 2 11 3 2" xfId="33622"/>
    <cellStyle name="Milliers 2 2 2 11 4" xfId="23308"/>
    <cellStyle name="Milliers 2 2 2 12" xfId="4976"/>
    <cellStyle name="Milliers 2 2 2 12 2" xfId="15301"/>
    <cellStyle name="Milliers 2 2 2 12 2 2" xfId="36149"/>
    <cellStyle name="Milliers 2 2 2 12 3" xfId="25835"/>
    <cellStyle name="Milliers 2 2 2 13" xfId="9822"/>
    <cellStyle name="Milliers 2 2 2 13 2" xfId="20146"/>
    <cellStyle name="Milliers 2 2 2 13 2 2" xfId="40994"/>
    <cellStyle name="Milliers 2 2 2 13 3" xfId="30681"/>
    <cellStyle name="Milliers 2 2 2 14" xfId="10033"/>
    <cellStyle name="Milliers 2 2 2 14 2" xfId="30892"/>
    <cellStyle name="Milliers 2 2 2 15" xfId="10244"/>
    <cellStyle name="Milliers 2 2 2 15 2" xfId="31103"/>
    <cellStyle name="Milliers 2 2 2 16" xfId="10453"/>
    <cellStyle name="Milliers 2 2 2 16 2" xfId="31312"/>
    <cellStyle name="Milliers 2 2 2 17" xfId="20361"/>
    <cellStyle name="Milliers 2 2 2 17 2" xfId="41205"/>
    <cellStyle name="Milliers 2 2 2 18" xfId="20573"/>
    <cellStyle name="Milliers 2 2 2 18 2" xfId="41416"/>
    <cellStyle name="Milliers 2 2 2 19" xfId="20784"/>
    <cellStyle name="Milliers 2 2 2 19 2" xfId="41627"/>
    <cellStyle name="Milliers 2 2 2 2" xfId="185"/>
    <cellStyle name="Milliers 2 2 2 2 10" xfId="2537"/>
    <cellStyle name="Milliers 2 2 2 2 10 2" xfId="7380"/>
    <cellStyle name="Milliers 2 2 2 2 10 2 2" xfId="17705"/>
    <cellStyle name="Milliers 2 2 2 2 10 2 2 2" xfId="38553"/>
    <cellStyle name="Milliers 2 2 2 2 10 2 3" xfId="28239"/>
    <cellStyle name="Milliers 2 2 2 2 10 3" xfId="12860"/>
    <cellStyle name="Milliers 2 2 2 2 10 3 2" xfId="33710"/>
    <cellStyle name="Milliers 2 2 2 2 10 4" xfId="23396"/>
    <cellStyle name="Milliers 2 2 2 2 11" xfId="5064"/>
    <cellStyle name="Milliers 2 2 2 2 11 2" xfId="15389"/>
    <cellStyle name="Milliers 2 2 2 2 11 2 2" xfId="36237"/>
    <cellStyle name="Milliers 2 2 2 2 11 3" xfId="25923"/>
    <cellStyle name="Milliers 2 2 2 2 12" xfId="9910"/>
    <cellStyle name="Milliers 2 2 2 2 12 2" xfId="20234"/>
    <cellStyle name="Milliers 2 2 2 2 12 2 2" xfId="41082"/>
    <cellStyle name="Milliers 2 2 2 2 12 3" xfId="30769"/>
    <cellStyle name="Milliers 2 2 2 2 13" xfId="10121"/>
    <cellStyle name="Milliers 2 2 2 2 13 2" xfId="30980"/>
    <cellStyle name="Milliers 2 2 2 2 14" xfId="10332"/>
    <cellStyle name="Milliers 2 2 2 2 14 2" xfId="31191"/>
    <cellStyle name="Milliers 2 2 2 2 15" xfId="10541"/>
    <cellStyle name="Milliers 2 2 2 2 15 2" xfId="31400"/>
    <cellStyle name="Milliers 2 2 2 2 16" xfId="20449"/>
    <cellStyle name="Milliers 2 2 2 2 16 2" xfId="41293"/>
    <cellStyle name="Milliers 2 2 2 2 17" xfId="20661"/>
    <cellStyle name="Milliers 2 2 2 2 17 2" xfId="41504"/>
    <cellStyle name="Milliers 2 2 2 2 18" xfId="20872"/>
    <cellStyle name="Milliers 2 2 2 2 18 2" xfId="41715"/>
    <cellStyle name="Milliers 2 2 2 2 19" xfId="21080"/>
    <cellStyle name="Milliers 2 2 2 2 2" xfId="397"/>
    <cellStyle name="Milliers 2 2 2 2 2 2" xfId="1899"/>
    <cellStyle name="Milliers 2 2 2 2 2 2 2" xfId="4225"/>
    <cellStyle name="Milliers 2 2 2 2 2 2 2 2" xfId="9068"/>
    <cellStyle name="Milliers 2 2 2 2 2 2 2 2 2" xfId="19393"/>
    <cellStyle name="Milliers 2 2 2 2 2 2 2 2 2 2" xfId="40241"/>
    <cellStyle name="Milliers 2 2 2 2 2 2 2 2 3" xfId="29927"/>
    <cellStyle name="Milliers 2 2 2 2 2 2 2 3" xfId="14548"/>
    <cellStyle name="Milliers 2 2 2 2 2 2 2 3 2" xfId="35398"/>
    <cellStyle name="Milliers 2 2 2 2 2 2 2 4" xfId="25084"/>
    <cellStyle name="Milliers 2 2 2 2 2 2 3" xfId="6752"/>
    <cellStyle name="Milliers 2 2 2 2 2 2 3 2" xfId="17077"/>
    <cellStyle name="Milliers 2 2 2 2 2 2 3 2 2" xfId="37925"/>
    <cellStyle name="Milliers 2 2 2 2 2 2 3 3" xfId="27611"/>
    <cellStyle name="Milliers 2 2 2 2 2 2 4" xfId="12225"/>
    <cellStyle name="Milliers 2 2 2 2 2 2 4 2" xfId="33082"/>
    <cellStyle name="Milliers 2 2 2 2 2 2 5" xfId="22768"/>
    <cellStyle name="Milliers 2 2 2 2 2 3" xfId="2746"/>
    <cellStyle name="Milliers 2 2 2 2 2 3 2" xfId="7589"/>
    <cellStyle name="Milliers 2 2 2 2 2 3 2 2" xfId="17914"/>
    <cellStyle name="Milliers 2 2 2 2 2 3 2 2 2" xfId="38762"/>
    <cellStyle name="Milliers 2 2 2 2 2 3 2 3" xfId="28448"/>
    <cellStyle name="Milliers 2 2 2 2 2 3 3" xfId="13069"/>
    <cellStyle name="Milliers 2 2 2 2 2 3 3 2" xfId="33919"/>
    <cellStyle name="Milliers 2 2 2 2 2 3 4" xfId="23605"/>
    <cellStyle name="Milliers 2 2 2 2 2 4" xfId="5273"/>
    <cellStyle name="Milliers 2 2 2 2 2 4 2" xfId="15598"/>
    <cellStyle name="Milliers 2 2 2 2 2 4 2 2" xfId="36446"/>
    <cellStyle name="Milliers 2 2 2 2 2 4 3" xfId="26132"/>
    <cellStyle name="Milliers 2 2 2 2 2 5" xfId="10756"/>
    <cellStyle name="Milliers 2 2 2 2 2 5 2" xfId="31615"/>
    <cellStyle name="Milliers 2 2 2 2 2 6" xfId="21289"/>
    <cellStyle name="Milliers 2 2 2 2 20" xfId="41926"/>
    <cellStyle name="Milliers 2 2 2 2 3" xfId="632"/>
    <cellStyle name="Milliers 2 2 2 2 3 2" xfId="2107"/>
    <cellStyle name="Milliers 2 2 2 2 3 2 2" xfId="4427"/>
    <cellStyle name="Milliers 2 2 2 2 3 2 2 2" xfId="9270"/>
    <cellStyle name="Milliers 2 2 2 2 3 2 2 2 2" xfId="19595"/>
    <cellStyle name="Milliers 2 2 2 2 3 2 2 2 2 2" xfId="40443"/>
    <cellStyle name="Milliers 2 2 2 2 3 2 2 2 3" xfId="30129"/>
    <cellStyle name="Milliers 2 2 2 2 3 2 2 3" xfId="14750"/>
    <cellStyle name="Milliers 2 2 2 2 3 2 2 3 2" xfId="35600"/>
    <cellStyle name="Milliers 2 2 2 2 3 2 2 4" xfId="25286"/>
    <cellStyle name="Milliers 2 2 2 2 3 2 3" xfId="6954"/>
    <cellStyle name="Milliers 2 2 2 2 3 2 3 2" xfId="17279"/>
    <cellStyle name="Milliers 2 2 2 2 3 2 3 2 2" xfId="38127"/>
    <cellStyle name="Milliers 2 2 2 2 3 2 3 3" xfId="27813"/>
    <cellStyle name="Milliers 2 2 2 2 3 2 4" xfId="12432"/>
    <cellStyle name="Milliers 2 2 2 2 3 2 4 2" xfId="33284"/>
    <cellStyle name="Milliers 2 2 2 2 3 2 5" xfId="22970"/>
    <cellStyle name="Milliers 2 2 2 2 3 3" xfId="2960"/>
    <cellStyle name="Milliers 2 2 2 2 3 3 2" xfId="7803"/>
    <cellStyle name="Milliers 2 2 2 2 3 3 2 2" xfId="18128"/>
    <cellStyle name="Milliers 2 2 2 2 3 3 2 2 2" xfId="38976"/>
    <cellStyle name="Milliers 2 2 2 2 3 3 2 3" xfId="28662"/>
    <cellStyle name="Milliers 2 2 2 2 3 3 3" xfId="13283"/>
    <cellStyle name="Milliers 2 2 2 2 3 3 3 2" xfId="34133"/>
    <cellStyle name="Milliers 2 2 2 2 3 3 4" xfId="23819"/>
    <cellStyle name="Milliers 2 2 2 2 3 4" xfId="5487"/>
    <cellStyle name="Milliers 2 2 2 2 3 4 2" xfId="15812"/>
    <cellStyle name="Milliers 2 2 2 2 3 4 2 2" xfId="36660"/>
    <cellStyle name="Milliers 2 2 2 2 3 4 3" xfId="26346"/>
    <cellStyle name="Milliers 2 2 2 2 3 5" xfId="10958"/>
    <cellStyle name="Milliers 2 2 2 2 3 5 2" xfId="31817"/>
    <cellStyle name="Milliers 2 2 2 2 3 6" xfId="21503"/>
    <cellStyle name="Milliers 2 2 2 2 4" xfId="844"/>
    <cellStyle name="Milliers 2 2 2 2 4 2" xfId="2328"/>
    <cellStyle name="Milliers 2 2 2 2 4 2 2" xfId="4645"/>
    <cellStyle name="Milliers 2 2 2 2 4 2 2 2" xfId="9488"/>
    <cellStyle name="Milliers 2 2 2 2 4 2 2 2 2" xfId="19813"/>
    <cellStyle name="Milliers 2 2 2 2 4 2 2 2 2 2" xfId="40661"/>
    <cellStyle name="Milliers 2 2 2 2 4 2 2 2 3" xfId="30347"/>
    <cellStyle name="Milliers 2 2 2 2 4 2 2 3" xfId="14968"/>
    <cellStyle name="Milliers 2 2 2 2 4 2 2 3 2" xfId="35818"/>
    <cellStyle name="Milliers 2 2 2 2 4 2 2 4" xfId="25504"/>
    <cellStyle name="Milliers 2 2 2 2 4 2 3" xfId="7172"/>
    <cellStyle name="Milliers 2 2 2 2 4 2 3 2" xfId="17497"/>
    <cellStyle name="Milliers 2 2 2 2 4 2 3 2 2" xfId="38345"/>
    <cellStyle name="Milliers 2 2 2 2 4 2 3 3" xfId="28031"/>
    <cellStyle name="Milliers 2 2 2 2 4 2 4" xfId="12652"/>
    <cellStyle name="Milliers 2 2 2 2 4 2 4 2" xfId="33502"/>
    <cellStyle name="Milliers 2 2 2 2 4 2 5" xfId="23188"/>
    <cellStyle name="Milliers 2 2 2 2 4 3" xfId="3171"/>
    <cellStyle name="Milliers 2 2 2 2 4 3 2" xfId="8014"/>
    <cellStyle name="Milliers 2 2 2 2 4 3 2 2" xfId="18339"/>
    <cellStyle name="Milliers 2 2 2 2 4 3 2 2 2" xfId="39187"/>
    <cellStyle name="Milliers 2 2 2 2 4 3 2 3" xfId="28873"/>
    <cellStyle name="Milliers 2 2 2 2 4 3 3" xfId="13494"/>
    <cellStyle name="Milliers 2 2 2 2 4 3 3 2" xfId="34344"/>
    <cellStyle name="Milliers 2 2 2 2 4 3 4" xfId="24030"/>
    <cellStyle name="Milliers 2 2 2 2 4 4" xfId="5698"/>
    <cellStyle name="Milliers 2 2 2 2 4 4 2" xfId="16023"/>
    <cellStyle name="Milliers 2 2 2 2 4 4 2 2" xfId="36871"/>
    <cellStyle name="Milliers 2 2 2 2 4 4 3" xfId="26557"/>
    <cellStyle name="Milliers 2 2 2 2 4 5" xfId="11169"/>
    <cellStyle name="Milliers 2 2 2 2 4 5 2" xfId="32028"/>
    <cellStyle name="Milliers 2 2 2 2 4 6" xfId="21714"/>
    <cellStyle name="Milliers 2 2 2 2 5" xfId="1055"/>
    <cellStyle name="Milliers 2 2 2 2 5 2" xfId="3382"/>
    <cellStyle name="Milliers 2 2 2 2 5 2 2" xfId="8225"/>
    <cellStyle name="Milliers 2 2 2 2 5 2 2 2" xfId="18550"/>
    <cellStyle name="Milliers 2 2 2 2 5 2 2 2 2" xfId="39398"/>
    <cellStyle name="Milliers 2 2 2 2 5 2 2 3" xfId="29084"/>
    <cellStyle name="Milliers 2 2 2 2 5 2 3" xfId="13705"/>
    <cellStyle name="Milliers 2 2 2 2 5 2 3 2" xfId="34555"/>
    <cellStyle name="Milliers 2 2 2 2 5 2 4" xfId="24241"/>
    <cellStyle name="Milliers 2 2 2 2 5 3" xfId="5909"/>
    <cellStyle name="Milliers 2 2 2 2 5 3 2" xfId="16234"/>
    <cellStyle name="Milliers 2 2 2 2 5 3 2 2" xfId="37082"/>
    <cellStyle name="Milliers 2 2 2 2 5 3 3" xfId="26768"/>
    <cellStyle name="Milliers 2 2 2 2 5 4" xfId="11382"/>
    <cellStyle name="Milliers 2 2 2 2 5 4 2" xfId="32239"/>
    <cellStyle name="Milliers 2 2 2 2 5 5" xfId="21925"/>
    <cellStyle name="Milliers 2 2 2 2 6" xfId="1266"/>
    <cellStyle name="Milliers 2 2 2 2 6 2" xfId="3593"/>
    <cellStyle name="Milliers 2 2 2 2 6 2 2" xfId="8436"/>
    <cellStyle name="Milliers 2 2 2 2 6 2 2 2" xfId="18761"/>
    <cellStyle name="Milliers 2 2 2 2 6 2 2 2 2" xfId="39609"/>
    <cellStyle name="Milliers 2 2 2 2 6 2 2 3" xfId="29295"/>
    <cellStyle name="Milliers 2 2 2 2 6 2 3" xfId="13916"/>
    <cellStyle name="Milliers 2 2 2 2 6 2 3 2" xfId="34766"/>
    <cellStyle name="Milliers 2 2 2 2 6 2 4" xfId="24452"/>
    <cellStyle name="Milliers 2 2 2 2 6 3" xfId="6120"/>
    <cellStyle name="Milliers 2 2 2 2 6 3 2" xfId="16445"/>
    <cellStyle name="Milliers 2 2 2 2 6 3 2 2" xfId="37293"/>
    <cellStyle name="Milliers 2 2 2 2 6 3 3" xfId="26979"/>
    <cellStyle name="Milliers 2 2 2 2 6 4" xfId="11593"/>
    <cellStyle name="Milliers 2 2 2 2 6 4 2" xfId="32450"/>
    <cellStyle name="Milliers 2 2 2 2 6 5" xfId="22136"/>
    <cellStyle name="Milliers 2 2 2 2 7" xfId="1477"/>
    <cellStyle name="Milliers 2 2 2 2 7 2" xfId="3804"/>
    <cellStyle name="Milliers 2 2 2 2 7 2 2" xfId="8647"/>
    <cellStyle name="Milliers 2 2 2 2 7 2 2 2" xfId="18972"/>
    <cellStyle name="Milliers 2 2 2 2 7 2 2 2 2" xfId="39820"/>
    <cellStyle name="Milliers 2 2 2 2 7 2 2 3" xfId="29506"/>
    <cellStyle name="Milliers 2 2 2 2 7 2 3" xfId="14127"/>
    <cellStyle name="Milliers 2 2 2 2 7 2 3 2" xfId="34977"/>
    <cellStyle name="Milliers 2 2 2 2 7 2 4" xfId="24663"/>
    <cellStyle name="Milliers 2 2 2 2 7 3" xfId="6331"/>
    <cellStyle name="Milliers 2 2 2 2 7 3 2" xfId="16656"/>
    <cellStyle name="Milliers 2 2 2 2 7 3 2 2" xfId="37504"/>
    <cellStyle name="Milliers 2 2 2 2 7 3 3" xfId="27190"/>
    <cellStyle name="Milliers 2 2 2 2 7 4" xfId="11804"/>
    <cellStyle name="Milliers 2 2 2 2 7 4 2" xfId="32661"/>
    <cellStyle name="Milliers 2 2 2 2 7 5" xfId="22347"/>
    <cellStyle name="Milliers 2 2 2 2 8" xfId="1686"/>
    <cellStyle name="Milliers 2 2 2 2 8 2" xfId="4013"/>
    <cellStyle name="Milliers 2 2 2 2 8 2 2" xfId="8856"/>
    <cellStyle name="Milliers 2 2 2 2 8 2 2 2" xfId="19181"/>
    <cellStyle name="Milliers 2 2 2 2 8 2 2 2 2" xfId="40029"/>
    <cellStyle name="Milliers 2 2 2 2 8 2 2 3" xfId="29715"/>
    <cellStyle name="Milliers 2 2 2 2 8 2 3" xfId="14336"/>
    <cellStyle name="Milliers 2 2 2 2 8 2 3 2" xfId="35186"/>
    <cellStyle name="Milliers 2 2 2 2 8 2 4" xfId="24872"/>
    <cellStyle name="Milliers 2 2 2 2 8 3" xfId="6540"/>
    <cellStyle name="Milliers 2 2 2 2 8 3 2" xfId="16865"/>
    <cellStyle name="Milliers 2 2 2 2 8 3 2 2" xfId="37713"/>
    <cellStyle name="Milliers 2 2 2 2 8 3 3" xfId="27399"/>
    <cellStyle name="Milliers 2 2 2 2 8 4" xfId="12013"/>
    <cellStyle name="Milliers 2 2 2 2 8 4 2" xfId="32870"/>
    <cellStyle name="Milliers 2 2 2 2 8 5" xfId="22556"/>
    <cellStyle name="Milliers 2 2 2 2 9" xfId="4856"/>
    <cellStyle name="Milliers 2 2 2 2 9 2" xfId="9699"/>
    <cellStyle name="Milliers 2 2 2 2 9 2 2" xfId="20023"/>
    <cellStyle name="Milliers 2 2 2 2 9 2 2 2" xfId="40871"/>
    <cellStyle name="Milliers 2 2 2 2 9 2 3" xfId="30558"/>
    <cellStyle name="Milliers 2 2 2 2 9 3" xfId="15179"/>
    <cellStyle name="Milliers 2 2 2 2 9 3 2" xfId="36029"/>
    <cellStyle name="Milliers 2 2 2 2 9 4" xfId="25715"/>
    <cellStyle name="Milliers 2 2 2 20" xfId="20992"/>
    <cellStyle name="Milliers 2 2 2 21" xfId="41838"/>
    <cellStyle name="Milliers 2 2 2 3" xfId="309"/>
    <cellStyle name="Milliers 2 2 2 3 2" xfId="1811"/>
    <cellStyle name="Milliers 2 2 2 3 2 2" xfId="4137"/>
    <cellStyle name="Milliers 2 2 2 3 2 2 2" xfId="8980"/>
    <cellStyle name="Milliers 2 2 2 3 2 2 2 2" xfId="19305"/>
    <cellStyle name="Milliers 2 2 2 3 2 2 2 2 2" xfId="40153"/>
    <cellStyle name="Milliers 2 2 2 3 2 2 2 3" xfId="29839"/>
    <cellStyle name="Milliers 2 2 2 3 2 2 3" xfId="14460"/>
    <cellStyle name="Milliers 2 2 2 3 2 2 3 2" xfId="35310"/>
    <cellStyle name="Milliers 2 2 2 3 2 2 4" xfId="24996"/>
    <cellStyle name="Milliers 2 2 2 3 2 3" xfId="6664"/>
    <cellStyle name="Milliers 2 2 2 3 2 3 2" xfId="16989"/>
    <cellStyle name="Milliers 2 2 2 3 2 3 2 2" xfId="37837"/>
    <cellStyle name="Milliers 2 2 2 3 2 3 3" xfId="27523"/>
    <cellStyle name="Milliers 2 2 2 3 2 4" xfId="12137"/>
    <cellStyle name="Milliers 2 2 2 3 2 4 2" xfId="32994"/>
    <cellStyle name="Milliers 2 2 2 3 2 5" xfId="22680"/>
    <cellStyle name="Milliers 2 2 2 3 3" xfId="2658"/>
    <cellStyle name="Milliers 2 2 2 3 3 2" xfId="7501"/>
    <cellStyle name="Milliers 2 2 2 3 3 2 2" xfId="17826"/>
    <cellStyle name="Milliers 2 2 2 3 3 2 2 2" xfId="38674"/>
    <cellStyle name="Milliers 2 2 2 3 3 2 3" xfId="28360"/>
    <cellStyle name="Milliers 2 2 2 3 3 3" xfId="12981"/>
    <cellStyle name="Milliers 2 2 2 3 3 3 2" xfId="33831"/>
    <cellStyle name="Milliers 2 2 2 3 3 4" xfId="23517"/>
    <cellStyle name="Milliers 2 2 2 3 4" xfId="5185"/>
    <cellStyle name="Milliers 2 2 2 3 4 2" xfId="15510"/>
    <cellStyle name="Milliers 2 2 2 3 4 2 2" xfId="36358"/>
    <cellStyle name="Milliers 2 2 2 3 4 3" xfId="26044"/>
    <cellStyle name="Milliers 2 2 2 3 5" xfId="10668"/>
    <cellStyle name="Milliers 2 2 2 3 5 2" xfId="31527"/>
    <cellStyle name="Milliers 2 2 2 3 6" xfId="21201"/>
    <cellStyle name="Milliers 2 2 2 4" xfId="544"/>
    <cellStyle name="Milliers 2 2 2 4 2" xfId="2019"/>
    <cellStyle name="Milliers 2 2 2 4 2 2" xfId="4339"/>
    <cellStyle name="Milliers 2 2 2 4 2 2 2" xfId="9182"/>
    <cellStyle name="Milliers 2 2 2 4 2 2 2 2" xfId="19507"/>
    <cellStyle name="Milliers 2 2 2 4 2 2 2 2 2" xfId="40355"/>
    <cellStyle name="Milliers 2 2 2 4 2 2 2 3" xfId="30041"/>
    <cellStyle name="Milliers 2 2 2 4 2 2 3" xfId="14662"/>
    <cellStyle name="Milliers 2 2 2 4 2 2 3 2" xfId="35512"/>
    <cellStyle name="Milliers 2 2 2 4 2 2 4" xfId="25198"/>
    <cellStyle name="Milliers 2 2 2 4 2 3" xfId="6866"/>
    <cellStyle name="Milliers 2 2 2 4 2 3 2" xfId="17191"/>
    <cellStyle name="Milliers 2 2 2 4 2 3 2 2" xfId="38039"/>
    <cellStyle name="Milliers 2 2 2 4 2 3 3" xfId="27725"/>
    <cellStyle name="Milliers 2 2 2 4 2 4" xfId="12344"/>
    <cellStyle name="Milliers 2 2 2 4 2 4 2" xfId="33196"/>
    <cellStyle name="Milliers 2 2 2 4 2 5" xfId="22882"/>
    <cellStyle name="Milliers 2 2 2 4 3" xfId="2872"/>
    <cellStyle name="Milliers 2 2 2 4 3 2" xfId="7715"/>
    <cellStyle name="Milliers 2 2 2 4 3 2 2" xfId="18040"/>
    <cellStyle name="Milliers 2 2 2 4 3 2 2 2" xfId="38888"/>
    <cellStyle name="Milliers 2 2 2 4 3 2 3" xfId="28574"/>
    <cellStyle name="Milliers 2 2 2 4 3 3" xfId="13195"/>
    <cellStyle name="Milliers 2 2 2 4 3 3 2" xfId="34045"/>
    <cellStyle name="Milliers 2 2 2 4 3 4" xfId="23731"/>
    <cellStyle name="Milliers 2 2 2 4 4" xfId="5399"/>
    <cellStyle name="Milliers 2 2 2 4 4 2" xfId="15724"/>
    <cellStyle name="Milliers 2 2 2 4 4 2 2" xfId="36572"/>
    <cellStyle name="Milliers 2 2 2 4 4 3" xfId="26258"/>
    <cellStyle name="Milliers 2 2 2 4 5" xfId="10870"/>
    <cellStyle name="Milliers 2 2 2 4 5 2" xfId="31729"/>
    <cellStyle name="Milliers 2 2 2 4 6" xfId="21415"/>
    <cellStyle name="Milliers 2 2 2 5" xfId="756"/>
    <cellStyle name="Milliers 2 2 2 5 2" xfId="2240"/>
    <cellStyle name="Milliers 2 2 2 5 2 2" xfId="4557"/>
    <cellStyle name="Milliers 2 2 2 5 2 2 2" xfId="9400"/>
    <cellStyle name="Milliers 2 2 2 5 2 2 2 2" xfId="19725"/>
    <cellStyle name="Milliers 2 2 2 5 2 2 2 2 2" xfId="40573"/>
    <cellStyle name="Milliers 2 2 2 5 2 2 2 3" xfId="30259"/>
    <cellStyle name="Milliers 2 2 2 5 2 2 3" xfId="14880"/>
    <cellStyle name="Milliers 2 2 2 5 2 2 3 2" xfId="35730"/>
    <cellStyle name="Milliers 2 2 2 5 2 2 4" xfId="25416"/>
    <cellStyle name="Milliers 2 2 2 5 2 3" xfId="7084"/>
    <cellStyle name="Milliers 2 2 2 5 2 3 2" xfId="17409"/>
    <cellStyle name="Milliers 2 2 2 5 2 3 2 2" xfId="38257"/>
    <cellStyle name="Milliers 2 2 2 5 2 3 3" xfId="27943"/>
    <cellStyle name="Milliers 2 2 2 5 2 4" xfId="12564"/>
    <cellStyle name="Milliers 2 2 2 5 2 4 2" xfId="33414"/>
    <cellStyle name="Milliers 2 2 2 5 2 5" xfId="23100"/>
    <cellStyle name="Milliers 2 2 2 5 3" xfId="3083"/>
    <cellStyle name="Milliers 2 2 2 5 3 2" xfId="7926"/>
    <cellStyle name="Milliers 2 2 2 5 3 2 2" xfId="18251"/>
    <cellStyle name="Milliers 2 2 2 5 3 2 2 2" xfId="39099"/>
    <cellStyle name="Milliers 2 2 2 5 3 2 3" xfId="28785"/>
    <cellStyle name="Milliers 2 2 2 5 3 3" xfId="13406"/>
    <cellStyle name="Milliers 2 2 2 5 3 3 2" xfId="34256"/>
    <cellStyle name="Milliers 2 2 2 5 3 4" xfId="23942"/>
    <cellStyle name="Milliers 2 2 2 5 4" xfId="5610"/>
    <cellStyle name="Milliers 2 2 2 5 4 2" xfId="15935"/>
    <cellStyle name="Milliers 2 2 2 5 4 2 2" xfId="36783"/>
    <cellStyle name="Milliers 2 2 2 5 4 3" xfId="26469"/>
    <cellStyle name="Milliers 2 2 2 5 5" xfId="11081"/>
    <cellStyle name="Milliers 2 2 2 5 5 2" xfId="31940"/>
    <cellStyle name="Milliers 2 2 2 5 6" xfId="21626"/>
    <cellStyle name="Milliers 2 2 2 6" xfId="967"/>
    <cellStyle name="Milliers 2 2 2 6 2" xfId="3294"/>
    <cellStyle name="Milliers 2 2 2 6 2 2" xfId="8137"/>
    <cellStyle name="Milliers 2 2 2 6 2 2 2" xfId="18462"/>
    <cellStyle name="Milliers 2 2 2 6 2 2 2 2" xfId="39310"/>
    <cellStyle name="Milliers 2 2 2 6 2 2 3" xfId="28996"/>
    <cellStyle name="Milliers 2 2 2 6 2 3" xfId="13617"/>
    <cellStyle name="Milliers 2 2 2 6 2 3 2" xfId="34467"/>
    <cellStyle name="Milliers 2 2 2 6 2 4" xfId="24153"/>
    <cellStyle name="Milliers 2 2 2 6 3" xfId="5821"/>
    <cellStyle name="Milliers 2 2 2 6 3 2" xfId="16146"/>
    <cellStyle name="Milliers 2 2 2 6 3 2 2" xfId="36994"/>
    <cellStyle name="Milliers 2 2 2 6 3 3" xfId="26680"/>
    <cellStyle name="Milliers 2 2 2 6 4" xfId="11294"/>
    <cellStyle name="Milliers 2 2 2 6 4 2" xfId="32151"/>
    <cellStyle name="Milliers 2 2 2 6 5" xfId="21837"/>
    <cellStyle name="Milliers 2 2 2 7" xfId="1178"/>
    <cellStyle name="Milliers 2 2 2 7 2" xfId="3505"/>
    <cellStyle name="Milliers 2 2 2 7 2 2" xfId="8348"/>
    <cellStyle name="Milliers 2 2 2 7 2 2 2" xfId="18673"/>
    <cellStyle name="Milliers 2 2 2 7 2 2 2 2" xfId="39521"/>
    <cellStyle name="Milliers 2 2 2 7 2 2 3" xfId="29207"/>
    <cellStyle name="Milliers 2 2 2 7 2 3" xfId="13828"/>
    <cellStyle name="Milliers 2 2 2 7 2 3 2" xfId="34678"/>
    <cellStyle name="Milliers 2 2 2 7 2 4" xfId="24364"/>
    <cellStyle name="Milliers 2 2 2 7 3" xfId="6032"/>
    <cellStyle name="Milliers 2 2 2 7 3 2" xfId="16357"/>
    <cellStyle name="Milliers 2 2 2 7 3 2 2" xfId="37205"/>
    <cellStyle name="Milliers 2 2 2 7 3 3" xfId="26891"/>
    <cellStyle name="Milliers 2 2 2 7 4" xfId="11505"/>
    <cellStyle name="Milliers 2 2 2 7 4 2" xfId="32362"/>
    <cellStyle name="Milliers 2 2 2 7 5" xfId="22048"/>
    <cellStyle name="Milliers 2 2 2 8" xfId="1389"/>
    <cellStyle name="Milliers 2 2 2 8 2" xfId="3716"/>
    <cellStyle name="Milliers 2 2 2 8 2 2" xfId="8559"/>
    <cellStyle name="Milliers 2 2 2 8 2 2 2" xfId="18884"/>
    <cellStyle name="Milliers 2 2 2 8 2 2 2 2" xfId="39732"/>
    <cellStyle name="Milliers 2 2 2 8 2 2 3" xfId="29418"/>
    <cellStyle name="Milliers 2 2 2 8 2 3" xfId="14039"/>
    <cellStyle name="Milliers 2 2 2 8 2 3 2" xfId="34889"/>
    <cellStyle name="Milliers 2 2 2 8 2 4" xfId="24575"/>
    <cellStyle name="Milliers 2 2 2 8 3" xfId="6243"/>
    <cellStyle name="Milliers 2 2 2 8 3 2" xfId="16568"/>
    <cellStyle name="Milliers 2 2 2 8 3 2 2" xfId="37416"/>
    <cellStyle name="Milliers 2 2 2 8 3 3" xfId="27102"/>
    <cellStyle name="Milliers 2 2 2 8 4" xfId="11716"/>
    <cellStyle name="Milliers 2 2 2 8 4 2" xfId="32573"/>
    <cellStyle name="Milliers 2 2 2 8 5" xfId="22259"/>
    <cellStyle name="Milliers 2 2 2 9" xfId="1598"/>
    <cellStyle name="Milliers 2 2 2 9 2" xfId="3925"/>
    <cellStyle name="Milliers 2 2 2 9 2 2" xfId="8768"/>
    <cellStyle name="Milliers 2 2 2 9 2 2 2" xfId="19093"/>
    <cellStyle name="Milliers 2 2 2 9 2 2 2 2" xfId="39941"/>
    <cellStyle name="Milliers 2 2 2 9 2 2 3" xfId="29627"/>
    <cellStyle name="Milliers 2 2 2 9 2 3" xfId="14248"/>
    <cellStyle name="Milliers 2 2 2 9 2 3 2" xfId="35098"/>
    <cellStyle name="Milliers 2 2 2 9 2 4" xfId="24784"/>
    <cellStyle name="Milliers 2 2 2 9 3" xfId="6452"/>
    <cellStyle name="Milliers 2 2 2 9 3 2" xfId="16777"/>
    <cellStyle name="Milliers 2 2 2 9 3 2 2" xfId="37625"/>
    <cellStyle name="Milliers 2 2 2 9 3 3" xfId="27311"/>
    <cellStyle name="Milliers 2 2 2 9 4" xfId="11925"/>
    <cellStyle name="Milliers 2 2 2 9 4 2" xfId="32782"/>
    <cellStyle name="Milliers 2 2 2 9 5" xfId="22468"/>
    <cellStyle name="Milliers 2 2 20" xfId="20744"/>
    <cellStyle name="Milliers 2 2 20 2" xfId="41587"/>
    <cellStyle name="Milliers 2 2 21" xfId="20952"/>
    <cellStyle name="Milliers 2 2 22" xfId="41798"/>
    <cellStyle name="Milliers 2 2 3" xfId="144"/>
    <cellStyle name="Milliers 2 2 3 10" xfId="2497"/>
    <cellStyle name="Milliers 2 2 3 10 2" xfId="7340"/>
    <cellStyle name="Milliers 2 2 3 10 2 2" xfId="17665"/>
    <cellStyle name="Milliers 2 2 3 10 2 2 2" xfId="38513"/>
    <cellStyle name="Milliers 2 2 3 10 2 3" xfId="28199"/>
    <cellStyle name="Milliers 2 2 3 10 3" xfId="12820"/>
    <cellStyle name="Milliers 2 2 3 10 3 2" xfId="33670"/>
    <cellStyle name="Milliers 2 2 3 10 4" xfId="23356"/>
    <cellStyle name="Milliers 2 2 3 11" xfId="5024"/>
    <cellStyle name="Milliers 2 2 3 11 2" xfId="15349"/>
    <cellStyle name="Milliers 2 2 3 11 2 2" xfId="36197"/>
    <cellStyle name="Milliers 2 2 3 11 3" xfId="25883"/>
    <cellStyle name="Milliers 2 2 3 12" xfId="9870"/>
    <cellStyle name="Milliers 2 2 3 12 2" xfId="20194"/>
    <cellStyle name="Milliers 2 2 3 12 2 2" xfId="41042"/>
    <cellStyle name="Milliers 2 2 3 12 3" xfId="30729"/>
    <cellStyle name="Milliers 2 2 3 13" xfId="10081"/>
    <cellStyle name="Milliers 2 2 3 13 2" xfId="30940"/>
    <cellStyle name="Milliers 2 2 3 14" xfId="10292"/>
    <cellStyle name="Milliers 2 2 3 14 2" xfId="31151"/>
    <cellStyle name="Milliers 2 2 3 15" xfId="10501"/>
    <cellStyle name="Milliers 2 2 3 15 2" xfId="31360"/>
    <cellStyle name="Milliers 2 2 3 16" xfId="20409"/>
    <cellStyle name="Milliers 2 2 3 16 2" xfId="41253"/>
    <cellStyle name="Milliers 2 2 3 17" xfId="20621"/>
    <cellStyle name="Milliers 2 2 3 17 2" xfId="41464"/>
    <cellStyle name="Milliers 2 2 3 18" xfId="20832"/>
    <cellStyle name="Milliers 2 2 3 18 2" xfId="41675"/>
    <cellStyle name="Milliers 2 2 3 19" xfId="21040"/>
    <cellStyle name="Milliers 2 2 3 2" xfId="357"/>
    <cellStyle name="Milliers 2 2 3 2 2" xfId="1859"/>
    <cellStyle name="Milliers 2 2 3 2 2 2" xfId="4185"/>
    <cellStyle name="Milliers 2 2 3 2 2 2 2" xfId="9028"/>
    <cellStyle name="Milliers 2 2 3 2 2 2 2 2" xfId="19353"/>
    <cellStyle name="Milliers 2 2 3 2 2 2 2 2 2" xfId="40201"/>
    <cellStyle name="Milliers 2 2 3 2 2 2 2 3" xfId="29887"/>
    <cellStyle name="Milliers 2 2 3 2 2 2 3" xfId="14508"/>
    <cellStyle name="Milliers 2 2 3 2 2 2 3 2" xfId="35358"/>
    <cellStyle name="Milliers 2 2 3 2 2 2 4" xfId="25044"/>
    <cellStyle name="Milliers 2 2 3 2 2 3" xfId="6712"/>
    <cellStyle name="Milliers 2 2 3 2 2 3 2" xfId="17037"/>
    <cellStyle name="Milliers 2 2 3 2 2 3 2 2" xfId="37885"/>
    <cellStyle name="Milliers 2 2 3 2 2 3 3" xfId="27571"/>
    <cellStyle name="Milliers 2 2 3 2 2 4" xfId="12185"/>
    <cellStyle name="Milliers 2 2 3 2 2 4 2" xfId="33042"/>
    <cellStyle name="Milliers 2 2 3 2 2 5" xfId="22728"/>
    <cellStyle name="Milliers 2 2 3 2 3" xfId="2706"/>
    <cellStyle name="Milliers 2 2 3 2 3 2" xfId="7549"/>
    <cellStyle name="Milliers 2 2 3 2 3 2 2" xfId="17874"/>
    <cellStyle name="Milliers 2 2 3 2 3 2 2 2" xfId="38722"/>
    <cellStyle name="Milliers 2 2 3 2 3 2 3" xfId="28408"/>
    <cellStyle name="Milliers 2 2 3 2 3 3" xfId="13029"/>
    <cellStyle name="Milliers 2 2 3 2 3 3 2" xfId="33879"/>
    <cellStyle name="Milliers 2 2 3 2 3 4" xfId="23565"/>
    <cellStyle name="Milliers 2 2 3 2 4" xfId="5233"/>
    <cellStyle name="Milliers 2 2 3 2 4 2" xfId="15558"/>
    <cellStyle name="Milliers 2 2 3 2 4 2 2" xfId="36406"/>
    <cellStyle name="Milliers 2 2 3 2 4 3" xfId="26092"/>
    <cellStyle name="Milliers 2 2 3 2 5" xfId="10716"/>
    <cellStyle name="Milliers 2 2 3 2 5 2" xfId="31575"/>
    <cellStyle name="Milliers 2 2 3 2 6" xfId="21249"/>
    <cellStyle name="Milliers 2 2 3 20" xfId="41886"/>
    <cellStyle name="Milliers 2 2 3 3" xfId="592"/>
    <cellStyle name="Milliers 2 2 3 3 2" xfId="2067"/>
    <cellStyle name="Milliers 2 2 3 3 2 2" xfId="4387"/>
    <cellStyle name="Milliers 2 2 3 3 2 2 2" xfId="9230"/>
    <cellStyle name="Milliers 2 2 3 3 2 2 2 2" xfId="19555"/>
    <cellStyle name="Milliers 2 2 3 3 2 2 2 2 2" xfId="40403"/>
    <cellStyle name="Milliers 2 2 3 3 2 2 2 3" xfId="30089"/>
    <cellStyle name="Milliers 2 2 3 3 2 2 3" xfId="14710"/>
    <cellStyle name="Milliers 2 2 3 3 2 2 3 2" xfId="35560"/>
    <cellStyle name="Milliers 2 2 3 3 2 2 4" xfId="25246"/>
    <cellStyle name="Milliers 2 2 3 3 2 3" xfId="6914"/>
    <cellStyle name="Milliers 2 2 3 3 2 3 2" xfId="17239"/>
    <cellStyle name="Milliers 2 2 3 3 2 3 2 2" xfId="38087"/>
    <cellStyle name="Milliers 2 2 3 3 2 3 3" xfId="27773"/>
    <cellStyle name="Milliers 2 2 3 3 2 4" xfId="12392"/>
    <cellStyle name="Milliers 2 2 3 3 2 4 2" xfId="33244"/>
    <cellStyle name="Milliers 2 2 3 3 2 5" xfId="22930"/>
    <cellStyle name="Milliers 2 2 3 3 3" xfId="2920"/>
    <cellStyle name="Milliers 2 2 3 3 3 2" xfId="7763"/>
    <cellStyle name="Milliers 2 2 3 3 3 2 2" xfId="18088"/>
    <cellStyle name="Milliers 2 2 3 3 3 2 2 2" xfId="38936"/>
    <cellStyle name="Milliers 2 2 3 3 3 2 3" xfId="28622"/>
    <cellStyle name="Milliers 2 2 3 3 3 3" xfId="13243"/>
    <cellStyle name="Milliers 2 2 3 3 3 3 2" xfId="34093"/>
    <cellStyle name="Milliers 2 2 3 3 3 4" xfId="23779"/>
    <cellStyle name="Milliers 2 2 3 3 4" xfId="5447"/>
    <cellStyle name="Milliers 2 2 3 3 4 2" xfId="15772"/>
    <cellStyle name="Milliers 2 2 3 3 4 2 2" xfId="36620"/>
    <cellStyle name="Milliers 2 2 3 3 4 3" xfId="26306"/>
    <cellStyle name="Milliers 2 2 3 3 5" xfId="10918"/>
    <cellStyle name="Milliers 2 2 3 3 5 2" xfId="31777"/>
    <cellStyle name="Milliers 2 2 3 3 6" xfId="21463"/>
    <cellStyle name="Milliers 2 2 3 4" xfId="804"/>
    <cellStyle name="Milliers 2 2 3 4 2" xfId="2288"/>
    <cellStyle name="Milliers 2 2 3 4 2 2" xfId="4605"/>
    <cellStyle name="Milliers 2 2 3 4 2 2 2" xfId="9448"/>
    <cellStyle name="Milliers 2 2 3 4 2 2 2 2" xfId="19773"/>
    <cellStyle name="Milliers 2 2 3 4 2 2 2 2 2" xfId="40621"/>
    <cellStyle name="Milliers 2 2 3 4 2 2 2 3" xfId="30307"/>
    <cellStyle name="Milliers 2 2 3 4 2 2 3" xfId="14928"/>
    <cellStyle name="Milliers 2 2 3 4 2 2 3 2" xfId="35778"/>
    <cellStyle name="Milliers 2 2 3 4 2 2 4" xfId="25464"/>
    <cellStyle name="Milliers 2 2 3 4 2 3" xfId="7132"/>
    <cellStyle name="Milliers 2 2 3 4 2 3 2" xfId="17457"/>
    <cellStyle name="Milliers 2 2 3 4 2 3 2 2" xfId="38305"/>
    <cellStyle name="Milliers 2 2 3 4 2 3 3" xfId="27991"/>
    <cellStyle name="Milliers 2 2 3 4 2 4" xfId="12612"/>
    <cellStyle name="Milliers 2 2 3 4 2 4 2" xfId="33462"/>
    <cellStyle name="Milliers 2 2 3 4 2 5" xfId="23148"/>
    <cellStyle name="Milliers 2 2 3 4 3" xfId="3131"/>
    <cellStyle name="Milliers 2 2 3 4 3 2" xfId="7974"/>
    <cellStyle name="Milliers 2 2 3 4 3 2 2" xfId="18299"/>
    <cellStyle name="Milliers 2 2 3 4 3 2 2 2" xfId="39147"/>
    <cellStyle name="Milliers 2 2 3 4 3 2 3" xfId="28833"/>
    <cellStyle name="Milliers 2 2 3 4 3 3" xfId="13454"/>
    <cellStyle name="Milliers 2 2 3 4 3 3 2" xfId="34304"/>
    <cellStyle name="Milliers 2 2 3 4 3 4" xfId="23990"/>
    <cellStyle name="Milliers 2 2 3 4 4" xfId="5658"/>
    <cellStyle name="Milliers 2 2 3 4 4 2" xfId="15983"/>
    <cellStyle name="Milliers 2 2 3 4 4 2 2" xfId="36831"/>
    <cellStyle name="Milliers 2 2 3 4 4 3" xfId="26517"/>
    <cellStyle name="Milliers 2 2 3 4 5" xfId="11129"/>
    <cellStyle name="Milliers 2 2 3 4 5 2" xfId="31988"/>
    <cellStyle name="Milliers 2 2 3 4 6" xfId="21674"/>
    <cellStyle name="Milliers 2 2 3 5" xfId="1015"/>
    <cellStyle name="Milliers 2 2 3 5 2" xfId="3342"/>
    <cellStyle name="Milliers 2 2 3 5 2 2" xfId="8185"/>
    <cellStyle name="Milliers 2 2 3 5 2 2 2" xfId="18510"/>
    <cellStyle name="Milliers 2 2 3 5 2 2 2 2" xfId="39358"/>
    <cellStyle name="Milliers 2 2 3 5 2 2 3" xfId="29044"/>
    <cellStyle name="Milliers 2 2 3 5 2 3" xfId="13665"/>
    <cellStyle name="Milliers 2 2 3 5 2 3 2" xfId="34515"/>
    <cellStyle name="Milliers 2 2 3 5 2 4" xfId="24201"/>
    <cellStyle name="Milliers 2 2 3 5 3" xfId="5869"/>
    <cellStyle name="Milliers 2 2 3 5 3 2" xfId="16194"/>
    <cellStyle name="Milliers 2 2 3 5 3 2 2" xfId="37042"/>
    <cellStyle name="Milliers 2 2 3 5 3 3" xfId="26728"/>
    <cellStyle name="Milliers 2 2 3 5 4" xfId="11342"/>
    <cellStyle name="Milliers 2 2 3 5 4 2" xfId="32199"/>
    <cellStyle name="Milliers 2 2 3 5 5" xfId="21885"/>
    <cellStyle name="Milliers 2 2 3 6" xfId="1226"/>
    <cellStyle name="Milliers 2 2 3 6 2" xfId="3553"/>
    <cellStyle name="Milliers 2 2 3 6 2 2" xfId="8396"/>
    <cellStyle name="Milliers 2 2 3 6 2 2 2" xfId="18721"/>
    <cellStyle name="Milliers 2 2 3 6 2 2 2 2" xfId="39569"/>
    <cellStyle name="Milliers 2 2 3 6 2 2 3" xfId="29255"/>
    <cellStyle name="Milliers 2 2 3 6 2 3" xfId="13876"/>
    <cellStyle name="Milliers 2 2 3 6 2 3 2" xfId="34726"/>
    <cellStyle name="Milliers 2 2 3 6 2 4" xfId="24412"/>
    <cellStyle name="Milliers 2 2 3 6 3" xfId="6080"/>
    <cellStyle name="Milliers 2 2 3 6 3 2" xfId="16405"/>
    <cellStyle name="Milliers 2 2 3 6 3 2 2" xfId="37253"/>
    <cellStyle name="Milliers 2 2 3 6 3 3" xfId="26939"/>
    <cellStyle name="Milliers 2 2 3 6 4" xfId="11553"/>
    <cellStyle name="Milliers 2 2 3 6 4 2" xfId="32410"/>
    <cellStyle name="Milliers 2 2 3 6 5" xfId="22096"/>
    <cellStyle name="Milliers 2 2 3 7" xfId="1437"/>
    <cellStyle name="Milliers 2 2 3 7 2" xfId="3764"/>
    <cellStyle name="Milliers 2 2 3 7 2 2" xfId="8607"/>
    <cellStyle name="Milliers 2 2 3 7 2 2 2" xfId="18932"/>
    <cellStyle name="Milliers 2 2 3 7 2 2 2 2" xfId="39780"/>
    <cellStyle name="Milliers 2 2 3 7 2 2 3" xfId="29466"/>
    <cellStyle name="Milliers 2 2 3 7 2 3" xfId="14087"/>
    <cellStyle name="Milliers 2 2 3 7 2 3 2" xfId="34937"/>
    <cellStyle name="Milliers 2 2 3 7 2 4" xfId="24623"/>
    <cellStyle name="Milliers 2 2 3 7 3" xfId="6291"/>
    <cellStyle name="Milliers 2 2 3 7 3 2" xfId="16616"/>
    <cellStyle name="Milliers 2 2 3 7 3 2 2" xfId="37464"/>
    <cellStyle name="Milliers 2 2 3 7 3 3" xfId="27150"/>
    <cellStyle name="Milliers 2 2 3 7 4" xfId="11764"/>
    <cellStyle name="Milliers 2 2 3 7 4 2" xfId="32621"/>
    <cellStyle name="Milliers 2 2 3 7 5" xfId="22307"/>
    <cellStyle name="Milliers 2 2 3 8" xfId="1646"/>
    <cellStyle name="Milliers 2 2 3 8 2" xfId="3973"/>
    <cellStyle name="Milliers 2 2 3 8 2 2" xfId="8816"/>
    <cellStyle name="Milliers 2 2 3 8 2 2 2" xfId="19141"/>
    <cellStyle name="Milliers 2 2 3 8 2 2 2 2" xfId="39989"/>
    <cellStyle name="Milliers 2 2 3 8 2 2 3" xfId="29675"/>
    <cellStyle name="Milliers 2 2 3 8 2 3" xfId="14296"/>
    <cellStyle name="Milliers 2 2 3 8 2 3 2" xfId="35146"/>
    <cellStyle name="Milliers 2 2 3 8 2 4" xfId="24832"/>
    <cellStyle name="Milliers 2 2 3 8 3" xfId="6500"/>
    <cellStyle name="Milliers 2 2 3 8 3 2" xfId="16825"/>
    <cellStyle name="Milliers 2 2 3 8 3 2 2" xfId="37673"/>
    <cellStyle name="Milliers 2 2 3 8 3 3" xfId="27359"/>
    <cellStyle name="Milliers 2 2 3 8 4" xfId="11973"/>
    <cellStyle name="Milliers 2 2 3 8 4 2" xfId="32830"/>
    <cellStyle name="Milliers 2 2 3 8 5" xfId="22516"/>
    <cellStyle name="Milliers 2 2 3 9" xfId="4816"/>
    <cellStyle name="Milliers 2 2 3 9 2" xfId="9659"/>
    <cellStyle name="Milliers 2 2 3 9 2 2" xfId="19983"/>
    <cellStyle name="Milliers 2 2 3 9 2 2 2" xfId="40831"/>
    <cellStyle name="Milliers 2 2 3 9 2 3" xfId="30518"/>
    <cellStyle name="Milliers 2 2 3 9 3" xfId="15139"/>
    <cellStyle name="Milliers 2 2 3 9 3 2" xfId="35989"/>
    <cellStyle name="Milliers 2 2 3 9 4" xfId="25675"/>
    <cellStyle name="Milliers 2 2 4" xfId="268"/>
    <cellStyle name="Milliers 2 2 4 2" xfId="1769"/>
    <cellStyle name="Milliers 2 2 4 2 2" xfId="4095"/>
    <cellStyle name="Milliers 2 2 4 2 2 2" xfId="8938"/>
    <cellStyle name="Milliers 2 2 4 2 2 2 2" xfId="19263"/>
    <cellStyle name="Milliers 2 2 4 2 2 2 2 2" xfId="40111"/>
    <cellStyle name="Milliers 2 2 4 2 2 2 3" xfId="29797"/>
    <cellStyle name="Milliers 2 2 4 2 2 3" xfId="14418"/>
    <cellStyle name="Milliers 2 2 4 2 2 3 2" xfId="35268"/>
    <cellStyle name="Milliers 2 2 4 2 2 4" xfId="24954"/>
    <cellStyle name="Milliers 2 2 4 2 3" xfId="6622"/>
    <cellStyle name="Milliers 2 2 4 2 3 2" xfId="16947"/>
    <cellStyle name="Milliers 2 2 4 2 3 2 2" xfId="37795"/>
    <cellStyle name="Milliers 2 2 4 2 3 3" xfId="27481"/>
    <cellStyle name="Milliers 2 2 4 2 4" xfId="12095"/>
    <cellStyle name="Milliers 2 2 4 2 4 2" xfId="32952"/>
    <cellStyle name="Milliers 2 2 4 2 5" xfId="22638"/>
    <cellStyle name="Milliers 2 2 4 3" xfId="2618"/>
    <cellStyle name="Milliers 2 2 4 3 2" xfId="7461"/>
    <cellStyle name="Milliers 2 2 4 3 2 2" xfId="17786"/>
    <cellStyle name="Milliers 2 2 4 3 2 2 2" xfId="38634"/>
    <cellStyle name="Milliers 2 2 4 3 2 3" xfId="28320"/>
    <cellStyle name="Milliers 2 2 4 3 3" xfId="12941"/>
    <cellStyle name="Milliers 2 2 4 3 3 2" xfId="33791"/>
    <cellStyle name="Milliers 2 2 4 3 4" xfId="23477"/>
    <cellStyle name="Milliers 2 2 4 4" xfId="5145"/>
    <cellStyle name="Milliers 2 2 4 4 2" xfId="15470"/>
    <cellStyle name="Milliers 2 2 4 4 2 2" xfId="36318"/>
    <cellStyle name="Milliers 2 2 4 4 3" xfId="26004"/>
    <cellStyle name="Milliers 2 2 4 5" xfId="10626"/>
    <cellStyle name="Milliers 2 2 4 5 2" xfId="31485"/>
    <cellStyle name="Milliers 2 2 4 6" xfId="21161"/>
    <cellStyle name="Milliers 2 2 5" xfId="504"/>
    <cellStyle name="Milliers 2 2 5 2" xfId="1979"/>
    <cellStyle name="Milliers 2 2 5 2 2" xfId="4299"/>
    <cellStyle name="Milliers 2 2 5 2 2 2" xfId="9142"/>
    <cellStyle name="Milliers 2 2 5 2 2 2 2" xfId="19467"/>
    <cellStyle name="Milliers 2 2 5 2 2 2 2 2" xfId="40315"/>
    <cellStyle name="Milliers 2 2 5 2 2 2 3" xfId="30001"/>
    <cellStyle name="Milliers 2 2 5 2 2 3" xfId="14622"/>
    <cellStyle name="Milliers 2 2 5 2 2 3 2" xfId="35472"/>
    <cellStyle name="Milliers 2 2 5 2 2 4" xfId="25158"/>
    <cellStyle name="Milliers 2 2 5 2 3" xfId="6826"/>
    <cellStyle name="Milliers 2 2 5 2 3 2" xfId="17151"/>
    <cellStyle name="Milliers 2 2 5 2 3 2 2" xfId="37999"/>
    <cellStyle name="Milliers 2 2 5 2 3 3" xfId="27685"/>
    <cellStyle name="Milliers 2 2 5 2 4" xfId="12304"/>
    <cellStyle name="Milliers 2 2 5 2 4 2" xfId="33156"/>
    <cellStyle name="Milliers 2 2 5 2 5" xfId="22842"/>
    <cellStyle name="Milliers 2 2 5 3" xfId="2832"/>
    <cellStyle name="Milliers 2 2 5 3 2" xfId="7675"/>
    <cellStyle name="Milliers 2 2 5 3 2 2" xfId="18000"/>
    <cellStyle name="Milliers 2 2 5 3 2 2 2" xfId="38848"/>
    <cellStyle name="Milliers 2 2 5 3 2 3" xfId="28534"/>
    <cellStyle name="Milliers 2 2 5 3 3" xfId="13155"/>
    <cellStyle name="Milliers 2 2 5 3 3 2" xfId="34005"/>
    <cellStyle name="Milliers 2 2 5 3 4" xfId="23691"/>
    <cellStyle name="Milliers 2 2 5 4" xfId="5359"/>
    <cellStyle name="Milliers 2 2 5 4 2" xfId="15684"/>
    <cellStyle name="Milliers 2 2 5 4 2 2" xfId="36532"/>
    <cellStyle name="Milliers 2 2 5 4 3" xfId="26218"/>
    <cellStyle name="Milliers 2 2 5 5" xfId="10830"/>
    <cellStyle name="Milliers 2 2 5 5 2" xfId="31689"/>
    <cellStyle name="Milliers 2 2 5 6" xfId="21375"/>
    <cellStyle name="Milliers 2 2 6" xfId="716"/>
    <cellStyle name="Milliers 2 2 6 2" xfId="2200"/>
    <cellStyle name="Milliers 2 2 6 2 2" xfId="4517"/>
    <cellStyle name="Milliers 2 2 6 2 2 2" xfId="9360"/>
    <cellStyle name="Milliers 2 2 6 2 2 2 2" xfId="19685"/>
    <cellStyle name="Milliers 2 2 6 2 2 2 2 2" xfId="40533"/>
    <cellStyle name="Milliers 2 2 6 2 2 2 3" xfId="30219"/>
    <cellStyle name="Milliers 2 2 6 2 2 3" xfId="14840"/>
    <cellStyle name="Milliers 2 2 6 2 2 3 2" xfId="35690"/>
    <cellStyle name="Milliers 2 2 6 2 2 4" xfId="25376"/>
    <cellStyle name="Milliers 2 2 6 2 3" xfId="7044"/>
    <cellStyle name="Milliers 2 2 6 2 3 2" xfId="17369"/>
    <cellStyle name="Milliers 2 2 6 2 3 2 2" xfId="38217"/>
    <cellStyle name="Milliers 2 2 6 2 3 3" xfId="27903"/>
    <cellStyle name="Milliers 2 2 6 2 4" xfId="12524"/>
    <cellStyle name="Milliers 2 2 6 2 4 2" xfId="33374"/>
    <cellStyle name="Milliers 2 2 6 2 5" xfId="23060"/>
    <cellStyle name="Milliers 2 2 6 3" xfId="3043"/>
    <cellStyle name="Milliers 2 2 6 3 2" xfId="7886"/>
    <cellStyle name="Milliers 2 2 6 3 2 2" xfId="18211"/>
    <cellStyle name="Milliers 2 2 6 3 2 2 2" xfId="39059"/>
    <cellStyle name="Milliers 2 2 6 3 2 3" xfId="28745"/>
    <cellStyle name="Milliers 2 2 6 3 3" xfId="13366"/>
    <cellStyle name="Milliers 2 2 6 3 3 2" xfId="34216"/>
    <cellStyle name="Milliers 2 2 6 3 4" xfId="23902"/>
    <cellStyle name="Milliers 2 2 6 4" xfId="5570"/>
    <cellStyle name="Milliers 2 2 6 4 2" xfId="15895"/>
    <cellStyle name="Milliers 2 2 6 4 2 2" xfId="36743"/>
    <cellStyle name="Milliers 2 2 6 4 3" xfId="26429"/>
    <cellStyle name="Milliers 2 2 6 5" xfId="11041"/>
    <cellStyle name="Milliers 2 2 6 5 2" xfId="31900"/>
    <cellStyle name="Milliers 2 2 6 6" xfId="21586"/>
    <cellStyle name="Milliers 2 2 7" xfId="927"/>
    <cellStyle name="Milliers 2 2 7 2" xfId="3254"/>
    <cellStyle name="Milliers 2 2 7 2 2" xfId="8097"/>
    <cellStyle name="Milliers 2 2 7 2 2 2" xfId="18422"/>
    <cellStyle name="Milliers 2 2 7 2 2 2 2" xfId="39270"/>
    <cellStyle name="Milliers 2 2 7 2 2 3" xfId="28956"/>
    <cellStyle name="Milliers 2 2 7 2 3" xfId="13577"/>
    <cellStyle name="Milliers 2 2 7 2 3 2" xfId="34427"/>
    <cellStyle name="Milliers 2 2 7 2 4" xfId="24113"/>
    <cellStyle name="Milliers 2 2 7 3" xfId="5781"/>
    <cellStyle name="Milliers 2 2 7 3 2" xfId="16106"/>
    <cellStyle name="Milliers 2 2 7 3 2 2" xfId="36954"/>
    <cellStyle name="Milliers 2 2 7 3 3" xfId="26640"/>
    <cellStyle name="Milliers 2 2 7 4" xfId="11254"/>
    <cellStyle name="Milliers 2 2 7 4 2" xfId="32111"/>
    <cellStyle name="Milliers 2 2 7 5" xfId="21797"/>
    <cellStyle name="Milliers 2 2 8" xfId="1138"/>
    <cellStyle name="Milliers 2 2 8 2" xfId="3465"/>
    <cellStyle name="Milliers 2 2 8 2 2" xfId="8308"/>
    <cellStyle name="Milliers 2 2 8 2 2 2" xfId="18633"/>
    <cellStyle name="Milliers 2 2 8 2 2 2 2" xfId="39481"/>
    <cellStyle name="Milliers 2 2 8 2 2 3" xfId="29167"/>
    <cellStyle name="Milliers 2 2 8 2 3" xfId="13788"/>
    <cellStyle name="Milliers 2 2 8 2 3 2" xfId="34638"/>
    <cellStyle name="Milliers 2 2 8 2 4" xfId="24324"/>
    <cellStyle name="Milliers 2 2 8 3" xfId="5992"/>
    <cellStyle name="Milliers 2 2 8 3 2" xfId="16317"/>
    <cellStyle name="Milliers 2 2 8 3 2 2" xfId="37165"/>
    <cellStyle name="Milliers 2 2 8 3 3" xfId="26851"/>
    <cellStyle name="Milliers 2 2 8 4" xfId="11465"/>
    <cellStyle name="Milliers 2 2 8 4 2" xfId="32322"/>
    <cellStyle name="Milliers 2 2 8 5" xfId="22008"/>
    <cellStyle name="Milliers 2 2 9" xfId="1349"/>
    <cellStyle name="Milliers 2 2 9 2" xfId="3676"/>
    <cellStyle name="Milliers 2 2 9 2 2" xfId="8519"/>
    <cellStyle name="Milliers 2 2 9 2 2 2" xfId="18844"/>
    <cellStyle name="Milliers 2 2 9 2 2 2 2" xfId="39692"/>
    <cellStyle name="Milliers 2 2 9 2 2 3" xfId="29378"/>
    <cellStyle name="Milliers 2 2 9 2 3" xfId="13999"/>
    <cellStyle name="Milliers 2 2 9 2 3 2" xfId="34849"/>
    <cellStyle name="Milliers 2 2 9 2 4" xfId="24535"/>
    <cellStyle name="Milliers 2 2 9 3" xfId="6203"/>
    <cellStyle name="Milliers 2 2 9 3 2" xfId="16528"/>
    <cellStyle name="Milliers 2 2 9 3 2 2" xfId="37376"/>
    <cellStyle name="Milliers 2 2 9 3 3" xfId="27062"/>
    <cellStyle name="Milliers 2 2 9 4" xfId="11676"/>
    <cellStyle name="Milliers 2 2 9 4 2" xfId="32533"/>
    <cellStyle name="Milliers 2 2 9 5" xfId="22219"/>
    <cellStyle name="Milliers 2 20" xfId="20531"/>
    <cellStyle name="Milliers 2 20 2" xfId="41374"/>
    <cellStyle name="Milliers 2 21" xfId="20742"/>
    <cellStyle name="Milliers 2 21 2" xfId="41585"/>
    <cellStyle name="Milliers 2 22" xfId="20950"/>
    <cellStyle name="Milliers 2 23" xfId="41796"/>
    <cellStyle name="Milliers 2 3" xfId="85"/>
    <cellStyle name="Milliers 2 3 10" xfId="4766"/>
    <cellStyle name="Milliers 2 3 10 2" xfId="9609"/>
    <cellStyle name="Milliers 2 3 10 2 2" xfId="19933"/>
    <cellStyle name="Milliers 2 3 10 2 2 2" xfId="40781"/>
    <cellStyle name="Milliers 2 3 10 2 3" xfId="30468"/>
    <cellStyle name="Milliers 2 3 10 3" xfId="15089"/>
    <cellStyle name="Milliers 2 3 10 3 2" xfId="35939"/>
    <cellStyle name="Milliers 2 3 10 4" xfId="25625"/>
    <cellStyle name="Milliers 2 3 11" xfId="2447"/>
    <cellStyle name="Milliers 2 3 11 2" xfId="7290"/>
    <cellStyle name="Milliers 2 3 11 2 2" xfId="17615"/>
    <cellStyle name="Milliers 2 3 11 2 2 2" xfId="38463"/>
    <cellStyle name="Milliers 2 3 11 2 3" xfId="28149"/>
    <cellStyle name="Milliers 2 3 11 3" xfId="12770"/>
    <cellStyle name="Milliers 2 3 11 3 2" xfId="33620"/>
    <cellStyle name="Milliers 2 3 11 4" xfId="23306"/>
    <cellStyle name="Milliers 2 3 12" xfId="4974"/>
    <cellStyle name="Milliers 2 3 12 2" xfId="15299"/>
    <cellStyle name="Milliers 2 3 12 2 2" xfId="36147"/>
    <cellStyle name="Milliers 2 3 12 3" xfId="25833"/>
    <cellStyle name="Milliers 2 3 13" xfId="9820"/>
    <cellStyle name="Milliers 2 3 13 2" xfId="20144"/>
    <cellStyle name="Milliers 2 3 13 2 2" xfId="40992"/>
    <cellStyle name="Milliers 2 3 13 3" xfId="30679"/>
    <cellStyle name="Milliers 2 3 14" xfId="10031"/>
    <cellStyle name="Milliers 2 3 14 2" xfId="30890"/>
    <cellStyle name="Milliers 2 3 15" xfId="10242"/>
    <cellStyle name="Milliers 2 3 15 2" xfId="31101"/>
    <cellStyle name="Milliers 2 3 16" xfId="10451"/>
    <cellStyle name="Milliers 2 3 16 2" xfId="31310"/>
    <cellStyle name="Milliers 2 3 17" xfId="20359"/>
    <cellStyle name="Milliers 2 3 17 2" xfId="41203"/>
    <cellStyle name="Milliers 2 3 18" xfId="20571"/>
    <cellStyle name="Milliers 2 3 18 2" xfId="41414"/>
    <cellStyle name="Milliers 2 3 19" xfId="20782"/>
    <cellStyle name="Milliers 2 3 19 2" xfId="41625"/>
    <cellStyle name="Milliers 2 3 2" xfId="183"/>
    <cellStyle name="Milliers 2 3 2 10" xfId="2535"/>
    <cellStyle name="Milliers 2 3 2 10 2" xfId="7378"/>
    <cellStyle name="Milliers 2 3 2 10 2 2" xfId="17703"/>
    <cellStyle name="Milliers 2 3 2 10 2 2 2" xfId="38551"/>
    <cellStyle name="Milliers 2 3 2 10 2 3" xfId="28237"/>
    <cellStyle name="Milliers 2 3 2 10 3" xfId="12858"/>
    <cellStyle name="Milliers 2 3 2 10 3 2" xfId="33708"/>
    <cellStyle name="Milliers 2 3 2 10 4" xfId="23394"/>
    <cellStyle name="Milliers 2 3 2 11" xfId="5062"/>
    <cellStyle name="Milliers 2 3 2 11 2" xfId="15387"/>
    <cellStyle name="Milliers 2 3 2 11 2 2" xfId="36235"/>
    <cellStyle name="Milliers 2 3 2 11 3" xfId="25921"/>
    <cellStyle name="Milliers 2 3 2 12" xfId="9908"/>
    <cellStyle name="Milliers 2 3 2 12 2" xfId="20232"/>
    <cellStyle name="Milliers 2 3 2 12 2 2" xfId="41080"/>
    <cellStyle name="Milliers 2 3 2 12 3" xfId="30767"/>
    <cellStyle name="Milliers 2 3 2 13" xfId="10119"/>
    <cellStyle name="Milliers 2 3 2 13 2" xfId="30978"/>
    <cellStyle name="Milliers 2 3 2 14" xfId="10330"/>
    <cellStyle name="Milliers 2 3 2 14 2" xfId="31189"/>
    <cellStyle name="Milliers 2 3 2 15" xfId="10539"/>
    <cellStyle name="Milliers 2 3 2 15 2" xfId="31398"/>
    <cellStyle name="Milliers 2 3 2 16" xfId="20447"/>
    <cellStyle name="Milliers 2 3 2 16 2" xfId="41291"/>
    <cellStyle name="Milliers 2 3 2 17" xfId="20659"/>
    <cellStyle name="Milliers 2 3 2 17 2" xfId="41502"/>
    <cellStyle name="Milliers 2 3 2 18" xfId="20870"/>
    <cellStyle name="Milliers 2 3 2 18 2" xfId="41713"/>
    <cellStyle name="Milliers 2 3 2 19" xfId="21078"/>
    <cellStyle name="Milliers 2 3 2 2" xfId="395"/>
    <cellStyle name="Milliers 2 3 2 2 2" xfId="1897"/>
    <cellStyle name="Milliers 2 3 2 2 2 2" xfId="4223"/>
    <cellStyle name="Milliers 2 3 2 2 2 2 2" xfId="9066"/>
    <cellStyle name="Milliers 2 3 2 2 2 2 2 2" xfId="19391"/>
    <cellStyle name="Milliers 2 3 2 2 2 2 2 2 2" xfId="40239"/>
    <cellStyle name="Milliers 2 3 2 2 2 2 2 3" xfId="29925"/>
    <cellStyle name="Milliers 2 3 2 2 2 2 3" xfId="14546"/>
    <cellStyle name="Milliers 2 3 2 2 2 2 3 2" xfId="35396"/>
    <cellStyle name="Milliers 2 3 2 2 2 2 4" xfId="25082"/>
    <cellStyle name="Milliers 2 3 2 2 2 3" xfId="6750"/>
    <cellStyle name="Milliers 2 3 2 2 2 3 2" xfId="17075"/>
    <cellStyle name="Milliers 2 3 2 2 2 3 2 2" xfId="37923"/>
    <cellStyle name="Milliers 2 3 2 2 2 3 3" xfId="27609"/>
    <cellStyle name="Milliers 2 3 2 2 2 4" xfId="12223"/>
    <cellStyle name="Milliers 2 3 2 2 2 4 2" xfId="33080"/>
    <cellStyle name="Milliers 2 3 2 2 2 5" xfId="22766"/>
    <cellStyle name="Milliers 2 3 2 2 3" xfId="2744"/>
    <cellStyle name="Milliers 2 3 2 2 3 2" xfId="7587"/>
    <cellStyle name="Milliers 2 3 2 2 3 2 2" xfId="17912"/>
    <cellStyle name="Milliers 2 3 2 2 3 2 2 2" xfId="38760"/>
    <cellStyle name="Milliers 2 3 2 2 3 2 3" xfId="28446"/>
    <cellStyle name="Milliers 2 3 2 2 3 3" xfId="13067"/>
    <cellStyle name="Milliers 2 3 2 2 3 3 2" xfId="33917"/>
    <cellStyle name="Milliers 2 3 2 2 3 4" xfId="23603"/>
    <cellStyle name="Milliers 2 3 2 2 4" xfId="5271"/>
    <cellStyle name="Milliers 2 3 2 2 4 2" xfId="15596"/>
    <cellStyle name="Milliers 2 3 2 2 4 2 2" xfId="36444"/>
    <cellStyle name="Milliers 2 3 2 2 4 3" xfId="26130"/>
    <cellStyle name="Milliers 2 3 2 2 5" xfId="10754"/>
    <cellStyle name="Milliers 2 3 2 2 5 2" xfId="31613"/>
    <cellStyle name="Milliers 2 3 2 2 6" xfId="21287"/>
    <cellStyle name="Milliers 2 3 2 20" xfId="41924"/>
    <cellStyle name="Milliers 2 3 2 3" xfId="630"/>
    <cellStyle name="Milliers 2 3 2 3 2" xfId="2105"/>
    <cellStyle name="Milliers 2 3 2 3 2 2" xfId="4425"/>
    <cellStyle name="Milliers 2 3 2 3 2 2 2" xfId="9268"/>
    <cellStyle name="Milliers 2 3 2 3 2 2 2 2" xfId="19593"/>
    <cellStyle name="Milliers 2 3 2 3 2 2 2 2 2" xfId="40441"/>
    <cellStyle name="Milliers 2 3 2 3 2 2 2 3" xfId="30127"/>
    <cellStyle name="Milliers 2 3 2 3 2 2 3" xfId="14748"/>
    <cellStyle name="Milliers 2 3 2 3 2 2 3 2" xfId="35598"/>
    <cellStyle name="Milliers 2 3 2 3 2 2 4" xfId="25284"/>
    <cellStyle name="Milliers 2 3 2 3 2 3" xfId="6952"/>
    <cellStyle name="Milliers 2 3 2 3 2 3 2" xfId="17277"/>
    <cellStyle name="Milliers 2 3 2 3 2 3 2 2" xfId="38125"/>
    <cellStyle name="Milliers 2 3 2 3 2 3 3" xfId="27811"/>
    <cellStyle name="Milliers 2 3 2 3 2 4" xfId="12430"/>
    <cellStyle name="Milliers 2 3 2 3 2 4 2" xfId="33282"/>
    <cellStyle name="Milliers 2 3 2 3 2 5" xfId="22968"/>
    <cellStyle name="Milliers 2 3 2 3 3" xfId="2958"/>
    <cellStyle name="Milliers 2 3 2 3 3 2" xfId="7801"/>
    <cellStyle name="Milliers 2 3 2 3 3 2 2" xfId="18126"/>
    <cellStyle name="Milliers 2 3 2 3 3 2 2 2" xfId="38974"/>
    <cellStyle name="Milliers 2 3 2 3 3 2 3" xfId="28660"/>
    <cellStyle name="Milliers 2 3 2 3 3 3" xfId="13281"/>
    <cellStyle name="Milliers 2 3 2 3 3 3 2" xfId="34131"/>
    <cellStyle name="Milliers 2 3 2 3 3 4" xfId="23817"/>
    <cellStyle name="Milliers 2 3 2 3 4" xfId="5485"/>
    <cellStyle name="Milliers 2 3 2 3 4 2" xfId="15810"/>
    <cellStyle name="Milliers 2 3 2 3 4 2 2" xfId="36658"/>
    <cellStyle name="Milliers 2 3 2 3 4 3" xfId="26344"/>
    <cellStyle name="Milliers 2 3 2 3 5" xfId="10956"/>
    <cellStyle name="Milliers 2 3 2 3 5 2" xfId="31815"/>
    <cellStyle name="Milliers 2 3 2 3 6" xfId="21501"/>
    <cellStyle name="Milliers 2 3 2 4" xfId="842"/>
    <cellStyle name="Milliers 2 3 2 4 2" xfId="2326"/>
    <cellStyle name="Milliers 2 3 2 4 2 2" xfId="4643"/>
    <cellStyle name="Milliers 2 3 2 4 2 2 2" xfId="9486"/>
    <cellStyle name="Milliers 2 3 2 4 2 2 2 2" xfId="19811"/>
    <cellStyle name="Milliers 2 3 2 4 2 2 2 2 2" xfId="40659"/>
    <cellStyle name="Milliers 2 3 2 4 2 2 2 3" xfId="30345"/>
    <cellStyle name="Milliers 2 3 2 4 2 2 3" xfId="14966"/>
    <cellStyle name="Milliers 2 3 2 4 2 2 3 2" xfId="35816"/>
    <cellStyle name="Milliers 2 3 2 4 2 2 4" xfId="25502"/>
    <cellStyle name="Milliers 2 3 2 4 2 3" xfId="7170"/>
    <cellStyle name="Milliers 2 3 2 4 2 3 2" xfId="17495"/>
    <cellStyle name="Milliers 2 3 2 4 2 3 2 2" xfId="38343"/>
    <cellStyle name="Milliers 2 3 2 4 2 3 3" xfId="28029"/>
    <cellStyle name="Milliers 2 3 2 4 2 4" xfId="12650"/>
    <cellStyle name="Milliers 2 3 2 4 2 4 2" xfId="33500"/>
    <cellStyle name="Milliers 2 3 2 4 2 5" xfId="23186"/>
    <cellStyle name="Milliers 2 3 2 4 3" xfId="3169"/>
    <cellStyle name="Milliers 2 3 2 4 3 2" xfId="8012"/>
    <cellStyle name="Milliers 2 3 2 4 3 2 2" xfId="18337"/>
    <cellStyle name="Milliers 2 3 2 4 3 2 2 2" xfId="39185"/>
    <cellStyle name="Milliers 2 3 2 4 3 2 3" xfId="28871"/>
    <cellStyle name="Milliers 2 3 2 4 3 3" xfId="13492"/>
    <cellStyle name="Milliers 2 3 2 4 3 3 2" xfId="34342"/>
    <cellStyle name="Milliers 2 3 2 4 3 4" xfId="24028"/>
    <cellStyle name="Milliers 2 3 2 4 4" xfId="5696"/>
    <cellStyle name="Milliers 2 3 2 4 4 2" xfId="16021"/>
    <cellStyle name="Milliers 2 3 2 4 4 2 2" xfId="36869"/>
    <cellStyle name="Milliers 2 3 2 4 4 3" xfId="26555"/>
    <cellStyle name="Milliers 2 3 2 4 5" xfId="11167"/>
    <cellStyle name="Milliers 2 3 2 4 5 2" xfId="32026"/>
    <cellStyle name="Milliers 2 3 2 4 6" xfId="21712"/>
    <cellStyle name="Milliers 2 3 2 5" xfId="1053"/>
    <cellStyle name="Milliers 2 3 2 5 2" xfId="3380"/>
    <cellStyle name="Milliers 2 3 2 5 2 2" xfId="8223"/>
    <cellStyle name="Milliers 2 3 2 5 2 2 2" xfId="18548"/>
    <cellStyle name="Milliers 2 3 2 5 2 2 2 2" xfId="39396"/>
    <cellStyle name="Milliers 2 3 2 5 2 2 3" xfId="29082"/>
    <cellStyle name="Milliers 2 3 2 5 2 3" xfId="13703"/>
    <cellStyle name="Milliers 2 3 2 5 2 3 2" xfId="34553"/>
    <cellStyle name="Milliers 2 3 2 5 2 4" xfId="24239"/>
    <cellStyle name="Milliers 2 3 2 5 3" xfId="5907"/>
    <cellStyle name="Milliers 2 3 2 5 3 2" xfId="16232"/>
    <cellStyle name="Milliers 2 3 2 5 3 2 2" xfId="37080"/>
    <cellStyle name="Milliers 2 3 2 5 3 3" xfId="26766"/>
    <cellStyle name="Milliers 2 3 2 5 4" xfId="11380"/>
    <cellStyle name="Milliers 2 3 2 5 4 2" xfId="32237"/>
    <cellStyle name="Milliers 2 3 2 5 5" xfId="21923"/>
    <cellStyle name="Milliers 2 3 2 6" xfId="1264"/>
    <cellStyle name="Milliers 2 3 2 6 2" xfId="3591"/>
    <cellStyle name="Milliers 2 3 2 6 2 2" xfId="8434"/>
    <cellStyle name="Milliers 2 3 2 6 2 2 2" xfId="18759"/>
    <cellStyle name="Milliers 2 3 2 6 2 2 2 2" xfId="39607"/>
    <cellStyle name="Milliers 2 3 2 6 2 2 3" xfId="29293"/>
    <cellStyle name="Milliers 2 3 2 6 2 3" xfId="13914"/>
    <cellStyle name="Milliers 2 3 2 6 2 3 2" xfId="34764"/>
    <cellStyle name="Milliers 2 3 2 6 2 4" xfId="24450"/>
    <cellStyle name="Milliers 2 3 2 6 3" xfId="6118"/>
    <cellStyle name="Milliers 2 3 2 6 3 2" xfId="16443"/>
    <cellStyle name="Milliers 2 3 2 6 3 2 2" xfId="37291"/>
    <cellStyle name="Milliers 2 3 2 6 3 3" xfId="26977"/>
    <cellStyle name="Milliers 2 3 2 6 4" xfId="11591"/>
    <cellStyle name="Milliers 2 3 2 6 4 2" xfId="32448"/>
    <cellStyle name="Milliers 2 3 2 6 5" xfId="22134"/>
    <cellStyle name="Milliers 2 3 2 7" xfId="1475"/>
    <cellStyle name="Milliers 2 3 2 7 2" xfId="3802"/>
    <cellStyle name="Milliers 2 3 2 7 2 2" xfId="8645"/>
    <cellStyle name="Milliers 2 3 2 7 2 2 2" xfId="18970"/>
    <cellStyle name="Milliers 2 3 2 7 2 2 2 2" xfId="39818"/>
    <cellStyle name="Milliers 2 3 2 7 2 2 3" xfId="29504"/>
    <cellStyle name="Milliers 2 3 2 7 2 3" xfId="14125"/>
    <cellStyle name="Milliers 2 3 2 7 2 3 2" xfId="34975"/>
    <cellStyle name="Milliers 2 3 2 7 2 4" xfId="24661"/>
    <cellStyle name="Milliers 2 3 2 7 3" xfId="6329"/>
    <cellStyle name="Milliers 2 3 2 7 3 2" xfId="16654"/>
    <cellStyle name="Milliers 2 3 2 7 3 2 2" xfId="37502"/>
    <cellStyle name="Milliers 2 3 2 7 3 3" xfId="27188"/>
    <cellStyle name="Milliers 2 3 2 7 4" xfId="11802"/>
    <cellStyle name="Milliers 2 3 2 7 4 2" xfId="32659"/>
    <cellStyle name="Milliers 2 3 2 7 5" xfId="22345"/>
    <cellStyle name="Milliers 2 3 2 8" xfId="1684"/>
    <cellStyle name="Milliers 2 3 2 8 2" xfId="4011"/>
    <cellStyle name="Milliers 2 3 2 8 2 2" xfId="8854"/>
    <cellStyle name="Milliers 2 3 2 8 2 2 2" xfId="19179"/>
    <cellStyle name="Milliers 2 3 2 8 2 2 2 2" xfId="40027"/>
    <cellStyle name="Milliers 2 3 2 8 2 2 3" xfId="29713"/>
    <cellStyle name="Milliers 2 3 2 8 2 3" xfId="14334"/>
    <cellStyle name="Milliers 2 3 2 8 2 3 2" xfId="35184"/>
    <cellStyle name="Milliers 2 3 2 8 2 4" xfId="24870"/>
    <cellStyle name="Milliers 2 3 2 8 3" xfId="6538"/>
    <cellStyle name="Milliers 2 3 2 8 3 2" xfId="16863"/>
    <cellStyle name="Milliers 2 3 2 8 3 2 2" xfId="37711"/>
    <cellStyle name="Milliers 2 3 2 8 3 3" xfId="27397"/>
    <cellStyle name="Milliers 2 3 2 8 4" xfId="12011"/>
    <cellStyle name="Milliers 2 3 2 8 4 2" xfId="32868"/>
    <cellStyle name="Milliers 2 3 2 8 5" xfId="22554"/>
    <cellStyle name="Milliers 2 3 2 9" xfId="4854"/>
    <cellStyle name="Milliers 2 3 2 9 2" xfId="9697"/>
    <cellStyle name="Milliers 2 3 2 9 2 2" xfId="20021"/>
    <cellStyle name="Milliers 2 3 2 9 2 2 2" xfId="40869"/>
    <cellStyle name="Milliers 2 3 2 9 2 3" xfId="30556"/>
    <cellStyle name="Milliers 2 3 2 9 3" xfId="15177"/>
    <cellStyle name="Milliers 2 3 2 9 3 2" xfId="36027"/>
    <cellStyle name="Milliers 2 3 2 9 4" xfId="25713"/>
    <cellStyle name="Milliers 2 3 20" xfId="20990"/>
    <cellStyle name="Milliers 2 3 21" xfId="41836"/>
    <cellStyle name="Milliers 2 3 3" xfId="307"/>
    <cellStyle name="Milliers 2 3 3 2" xfId="1809"/>
    <cellStyle name="Milliers 2 3 3 2 2" xfId="4135"/>
    <cellStyle name="Milliers 2 3 3 2 2 2" xfId="8978"/>
    <cellStyle name="Milliers 2 3 3 2 2 2 2" xfId="19303"/>
    <cellStyle name="Milliers 2 3 3 2 2 2 2 2" xfId="40151"/>
    <cellStyle name="Milliers 2 3 3 2 2 2 3" xfId="29837"/>
    <cellStyle name="Milliers 2 3 3 2 2 3" xfId="14458"/>
    <cellStyle name="Milliers 2 3 3 2 2 3 2" xfId="35308"/>
    <cellStyle name="Milliers 2 3 3 2 2 4" xfId="24994"/>
    <cellStyle name="Milliers 2 3 3 2 3" xfId="6662"/>
    <cellStyle name="Milliers 2 3 3 2 3 2" xfId="16987"/>
    <cellStyle name="Milliers 2 3 3 2 3 2 2" xfId="37835"/>
    <cellStyle name="Milliers 2 3 3 2 3 3" xfId="27521"/>
    <cellStyle name="Milliers 2 3 3 2 4" xfId="12135"/>
    <cellStyle name="Milliers 2 3 3 2 4 2" xfId="32992"/>
    <cellStyle name="Milliers 2 3 3 2 5" xfId="22678"/>
    <cellStyle name="Milliers 2 3 3 3" xfId="2656"/>
    <cellStyle name="Milliers 2 3 3 3 2" xfId="7499"/>
    <cellStyle name="Milliers 2 3 3 3 2 2" xfId="17824"/>
    <cellStyle name="Milliers 2 3 3 3 2 2 2" xfId="38672"/>
    <cellStyle name="Milliers 2 3 3 3 2 3" xfId="28358"/>
    <cellStyle name="Milliers 2 3 3 3 3" xfId="12979"/>
    <cellStyle name="Milliers 2 3 3 3 3 2" xfId="33829"/>
    <cellStyle name="Milliers 2 3 3 3 4" xfId="23515"/>
    <cellStyle name="Milliers 2 3 3 4" xfId="5183"/>
    <cellStyle name="Milliers 2 3 3 4 2" xfId="15508"/>
    <cellStyle name="Milliers 2 3 3 4 2 2" xfId="36356"/>
    <cellStyle name="Milliers 2 3 3 4 3" xfId="26042"/>
    <cellStyle name="Milliers 2 3 3 5" xfId="10666"/>
    <cellStyle name="Milliers 2 3 3 5 2" xfId="31525"/>
    <cellStyle name="Milliers 2 3 3 6" xfId="21199"/>
    <cellStyle name="Milliers 2 3 4" xfId="542"/>
    <cellStyle name="Milliers 2 3 4 2" xfId="2017"/>
    <cellStyle name="Milliers 2 3 4 2 2" xfId="4337"/>
    <cellStyle name="Milliers 2 3 4 2 2 2" xfId="9180"/>
    <cellStyle name="Milliers 2 3 4 2 2 2 2" xfId="19505"/>
    <cellStyle name="Milliers 2 3 4 2 2 2 2 2" xfId="40353"/>
    <cellStyle name="Milliers 2 3 4 2 2 2 3" xfId="30039"/>
    <cellStyle name="Milliers 2 3 4 2 2 3" xfId="14660"/>
    <cellStyle name="Milliers 2 3 4 2 2 3 2" xfId="35510"/>
    <cellStyle name="Milliers 2 3 4 2 2 4" xfId="25196"/>
    <cellStyle name="Milliers 2 3 4 2 3" xfId="6864"/>
    <cellStyle name="Milliers 2 3 4 2 3 2" xfId="17189"/>
    <cellStyle name="Milliers 2 3 4 2 3 2 2" xfId="38037"/>
    <cellStyle name="Milliers 2 3 4 2 3 3" xfId="27723"/>
    <cellStyle name="Milliers 2 3 4 2 4" xfId="12342"/>
    <cellStyle name="Milliers 2 3 4 2 4 2" xfId="33194"/>
    <cellStyle name="Milliers 2 3 4 2 5" xfId="22880"/>
    <cellStyle name="Milliers 2 3 4 3" xfId="2870"/>
    <cellStyle name="Milliers 2 3 4 3 2" xfId="7713"/>
    <cellStyle name="Milliers 2 3 4 3 2 2" xfId="18038"/>
    <cellStyle name="Milliers 2 3 4 3 2 2 2" xfId="38886"/>
    <cellStyle name="Milliers 2 3 4 3 2 3" xfId="28572"/>
    <cellStyle name="Milliers 2 3 4 3 3" xfId="13193"/>
    <cellStyle name="Milliers 2 3 4 3 3 2" xfId="34043"/>
    <cellStyle name="Milliers 2 3 4 3 4" xfId="23729"/>
    <cellStyle name="Milliers 2 3 4 4" xfId="5397"/>
    <cellStyle name="Milliers 2 3 4 4 2" xfId="15722"/>
    <cellStyle name="Milliers 2 3 4 4 2 2" xfId="36570"/>
    <cellStyle name="Milliers 2 3 4 4 3" xfId="26256"/>
    <cellStyle name="Milliers 2 3 4 5" xfId="10868"/>
    <cellStyle name="Milliers 2 3 4 5 2" xfId="31727"/>
    <cellStyle name="Milliers 2 3 4 6" xfId="21413"/>
    <cellStyle name="Milliers 2 3 5" xfId="754"/>
    <cellStyle name="Milliers 2 3 5 2" xfId="2238"/>
    <cellStyle name="Milliers 2 3 5 2 2" xfId="4555"/>
    <cellStyle name="Milliers 2 3 5 2 2 2" xfId="9398"/>
    <cellStyle name="Milliers 2 3 5 2 2 2 2" xfId="19723"/>
    <cellStyle name="Milliers 2 3 5 2 2 2 2 2" xfId="40571"/>
    <cellStyle name="Milliers 2 3 5 2 2 2 3" xfId="30257"/>
    <cellStyle name="Milliers 2 3 5 2 2 3" xfId="14878"/>
    <cellStyle name="Milliers 2 3 5 2 2 3 2" xfId="35728"/>
    <cellStyle name="Milliers 2 3 5 2 2 4" xfId="25414"/>
    <cellStyle name="Milliers 2 3 5 2 3" xfId="7082"/>
    <cellStyle name="Milliers 2 3 5 2 3 2" xfId="17407"/>
    <cellStyle name="Milliers 2 3 5 2 3 2 2" xfId="38255"/>
    <cellStyle name="Milliers 2 3 5 2 3 3" xfId="27941"/>
    <cellStyle name="Milliers 2 3 5 2 4" xfId="12562"/>
    <cellStyle name="Milliers 2 3 5 2 4 2" xfId="33412"/>
    <cellStyle name="Milliers 2 3 5 2 5" xfId="23098"/>
    <cellStyle name="Milliers 2 3 5 3" xfId="3081"/>
    <cellStyle name="Milliers 2 3 5 3 2" xfId="7924"/>
    <cellStyle name="Milliers 2 3 5 3 2 2" xfId="18249"/>
    <cellStyle name="Milliers 2 3 5 3 2 2 2" xfId="39097"/>
    <cellStyle name="Milliers 2 3 5 3 2 3" xfId="28783"/>
    <cellStyle name="Milliers 2 3 5 3 3" xfId="13404"/>
    <cellStyle name="Milliers 2 3 5 3 3 2" xfId="34254"/>
    <cellStyle name="Milliers 2 3 5 3 4" xfId="23940"/>
    <cellStyle name="Milliers 2 3 5 4" xfId="5608"/>
    <cellStyle name="Milliers 2 3 5 4 2" xfId="15933"/>
    <cellStyle name="Milliers 2 3 5 4 2 2" xfId="36781"/>
    <cellStyle name="Milliers 2 3 5 4 3" xfId="26467"/>
    <cellStyle name="Milliers 2 3 5 5" xfId="11079"/>
    <cellStyle name="Milliers 2 3 5 5 2" xfId="31938"/>
    <cellStyle name="Milliers 2 3 5 6" xfId="21624"/>
    <cellStyle name="Milliers 2 3 6" xfId="965"/>
    <cellStyle name="Milliers 2 3 6 2" xfId="3292"/>
    <cellStyle name="Milliers 2 3 6 2 2" xfId="8135"/>
    <cellStyle name="Milliers 2 3 6 2 2 2" xfId="18460"/>
    <cellStyle name="Milliers 2 3 6 2 2 2 2" xfId="39308"/>
    <cellStyle name="Milliers 2 3 6 2 2 3" xfId="28994"/>
    <cellStyle name="Milliers 2 3 6 2 3" xfId="13615"/>
    <cellStyle name="Milliers 2 3 6 2 3 2" xfId="34465"/>
    <cellStyle name="Milliers 2 3 6 2 4" xfId="24151"/>
    <cellStyle name="Milliers 2 3 6 3" xfId="5819"/>
    <cellStyle name="Milliers 2 3 6 3 2" xfId="16144"/>
    <cellStyle name="Milliers 2 3 6 3 2 2" xfId="36992"/>
    <cellStyle name="Milliers 2 3 6 3 3" xfId="26678"/>
    <cellStyle name="Milliers 2 3 6 4" xfId="11292"/>
    <cellStyle name="Milliers 2 3 6 4 2" xfId="32149"/>
    <cellStyle name="Milliers 2 3 6 5" xfId="21835"/>
    <cellStyle name="Milliers 2 3 7" xfId="1176"/>
    <cellStyle name="Milliers 2 3 7 2" xfId="3503"/>
    <cellStyle name="Milliers 2 3 7 2 2" xfId="8346"/>
    <cellStyle name="Milliers 2 3 7 2 2 2" xfId="18671"/>
    <cellStyle name="Milliers 2 3 7 2 2 2 2" xfId="39519"/>
    <cellStyle name="Milliers 2 3 7 2 2 3" xfId="29205"/>
    <cellStyle name="Milliers 2 3 7 2 3" xfId="13826"/>
    <cellStyle name="Milliers 2 3 7 2 3 2" xfId="34676"/>
    <cellStyle name="Milliers 2 3 7 2 4" xfId="24362"/>
    <cellStyle name="Milliers 2 3 7 3" xfId="6030"/>
    <cellStyle name="Milliers 2 3 7 3 2" xfId="16355"/>
    <cellStyle name="Milliers 2 3 7 3 2 2" xfId="37203"/>
    <cellStyle name="Milliers 2 3 7 3 3" xfId="26889"/>
    <cellStyle name="Milliers 2 3 7 4" xfId="11503"/>
    <cellStyle name="Milliers 2 3 7 4 2" xfId="32360"/>
    <cellStyle name="Milliers 2 3 7 5" xfId="22046"/>
    <cellStyle name="Milliers 2 3 8" xfId="1387"/>
    <cellStyle name="Milliers 2 3 8 2" xfId="3714"/>
    <cellStyle name="Milliers 2 3 8 2 2" xfId="8557"/>
    <cellStyle name="Milliers 2 3 8 2 2 2" xfId="18882"/>
    <cellStyle name="Milliers 2 3 8 2 2 2 2" xfId="39730"/>
    <cellStyle name="Milliers 2 3 8 2 2 3" xfId="29416"/>
    <cellStyle name="Milliers 2 3 8 2 3" xfId="14037"/>
    <cellStyle name="Milliers 2 3 8 2 3 2" xfId="34887"/>
    <cellStyle name="Milliers 2 3 8 2 4" xfId="24573"/>
    <cellStyle name="Milliers 2 3 8 3" xfId="6241"/>
    <cellStyle name="Milliers 2 3 8 3 2" xfId="16566"/>
    <cellStyle name="Milliers 2 3 8 3 2 2" xfId="37414"/>
    <cellStyle name="Milliers 2 3 8 3 3" xfId="27100"/>
    <cellStyle name="Milliers 2 3 8 4" xfId="11714"/>
    <cellStyle name="Milliers 2 3 8 4 2" xfId="32571"/>
    <cellStyle name="Milliers 2 3 8 5" xfId="22257"/>
    <cellStyle name="Milliers 2 3 9" xfId="1596"/>
    <cellStyle name="Milliers 2 3 9 2" xfId="3923"/>
    <cellStyle name="Milliers 2 3 9 2 2" xfId="8766"/>
    <cellStyle name="Milliers 2 3 9 2 2 2" xfId="19091"/>
    <cellStyle name="Milliers 2 3 9 2 2 2 2" xfId="39939"/>
    <cellStyle name="Milliers 2 3 9 2 2 3" xfId="29625"/>
    <cellStyle name="Milliers 2 3 9 2 3" xfId="14246"/>
    <cellStyle name="Milliers 2 3 9 2 3 2" xfId="35096"/>
    <cellStyle name="Milliers 2 3 9 2 4" xfId="24782"/>
    <cellStyle name="Milliers 2 3 9 3" xfId="6450"/>
    <cellStyle name="Milliers 2 3 9 3 2" xfId="16775"/>
    <cellStyle name="Milliers 2 3 9 3 2 2" xfId="37623"/>
    <cellStyle name="Milliers 2 3 9 3 3" xfId="27309"/>
    <cellStyle name="Milliers 2 3 9 4" xfId="11923"/>
    <cellStyle name="Milliers 2 3 9 4 2" xfId="32780"/>
    <cellStyle name="Milliers 2 3 9 5" xfId="22466"/>
    <cellStyle name="Milliers 2 4" xfId="141"/>
    <cellStyle name="Milliers 2 4 10" xfId="2495"/>
    <cellStyle name="Milliers 2 4 10 2" xfId="7338"/>
    <cellStyle name="Milliers 2 4 10 2 2" xfId="17663"/>
    <cellStyle name="Milliers 2 4 10 2 2 2" xfId="38511"/>
    <cellStyle name="Milliers 2 4 10 2 3" xfId="28197"/>
    <cellStyle name="Milliers 2 4 10 3" xfId="12818"/>
    <cellStyle name="Milliers 2 4 10 3 2" xfId="33668"/>
    <cellStyle name="Milliers 2 4 10 4" xfId="23354"/>
    <cellStyle name="Milliers 2 4 11" xfId="5022"/>
    <cellStyle name="Milliers 2 4 11 2" xfId="15347"/>
    <cellStyle name="Milliers 2 4 11 2 2" xfId="36195"/>
    <cellStyle name="Milliers 2 4 11 3" xfId="25881"/>
    <cellStyle name="Milliers 2 4 12" xfId="9868"/>
    <cellStyle name="Milliers 2 4 12 2" xfId="20192"/>
    <cellStyle name="Milliers 2 4 12 2 2" xfId="41040"/>
    <cellStyle name="Milliers 2 4 12 3" xfId="30727"/>
    <cellStyle name="Milliers 2 4 13" xfId="10079"/>
    <cellStyle name="Milliers 2 4 13 2" xfId="30938"/>
    <cellStyle name="Milliers 2 4 14" xfId="10290"/>
    <cellStyle name="Milliers 2 4 14 2" xfId="31149"/>
    <cellStyle name="Milliers 2 4 15" xfId="10499"/>
    <cellStyle name="Milliers 2 4 15 2" xfId="31358"/>
    <cellStyle name="Milliers 2 4 16" xfId="20407"/>
    <cellStyle name="Milliers 2 4 16 2" xfId="41251"/>
    <cellStyle name="Milliers 2 4 17" xfId="20619"/>
    <cellStyle name="Milliers 2 4 17 2" xfId="41462"/>
    <cellStyle name="Milliers 2 4 18" xfId="20830"/>
    <cellStyle name="Milliers 2 4 18 2" xfId="41673"/>
    <cellStyle name="Milliers 2 4 19" xfId="21038"/>
    <cellStyle name="Milliers 2 4 2" xfId="355"/>
    <cellStyle name="Milliers 2 4 2 2" xfId="1857"/>
    <cellStyle name="Milliers 2 4 2 2 2" xfId="4183"/>
    <cellStyle name="Milliers 2 4 2 2 2 2" xfId="9026"/>
    <cellStyle name="Milliers 2 4 2 2 2 2 2" xfId="19351"/>
    <cellStyle name="Milliers 2 4 2 2 2 2 2 2" xfId="40199"/>
    <cellStyle name="Milliers 2 4 2 2 2 2 3" xfId="29885"/>
    <cellStyle name="Milliers 2 4 2 2 2 3" xfId="14506"/>
    <cellStyle name="Milliers 2 4 2 2 2 3 2" xfId="35356"/>
    <cellStyle name="Milliers 2 4 2 2 2 4" xfId="25042"/>
    <cellStyle name="Milliers 2 4 2 2 3" xfId="6710"/>
    <cellStyle name="Milliers 2 4 2 2 3 2" xfId="17035"/>
    <cellStyle name="Milliers 2 4 2 2 3 2 2" xfId="37883"/>
    <cellStyle name="Milliers 2 4 2 2 3 3" xfId="27569"/>
    <cellStyle name="Milliers 2 4 2 2 4" xfId="12183"/>
    <cellStyle name="Milliers 2 4 2 2 4 2" xfId="33040"/>
    <cellStyle name="Milliers 2 4 2 2 5" xfId="22726"/>
    <cellStyle name="Milliers 2 4 2 3" xfId="2704"/>
    <cellStyle name="Milliers 2 4 2 3 2" xfId="7547"/>
    <cellStyle name="Milliers 2 4 2 3 2 2" xfId="17872"/>
    <cellStyle name="Milliers 2 4 2 3 2 2 2" xfId="38720"/>
    <cellStyle name="Milliers 2 4 2 3 2 3" xfId="28406"/>
    <cellStyle name="Milliers 2 4 2 3 3" xfId="13027"/>
    <cellStyle name="Milliers 2 4 2 3 3 2" xfId="33877"/>
    <cellStyle name="Milliers 2 4 2 3 4" xfId="23563"/>
    <cellStyle name="Milliers 2 4 2 4" xfId="5231"/>
    <cellStyle name="Milliers 2 4 2 4 2" xfId="15556"/>
    <cellStyle name="Milliers 2 4 2 4 2 2" xfId="36404"/>
    <cellStyle name="Milliers 2 4 2 4 3" xfId="26090"/>
    <cellStyle name="Milliers 2 4 2 5" xfId="10714"/>
    <cellStyle name="Milliers 2 4 2 5 2" xfId="31573"/>
    <cellStyle name="Milliers 2 4 2 6" xfId="21247"/>
    <cellStyle name="Milliers 2 4 20" xfId="41884"/>
    <cellStyle name="Milliers 2 4 3" xfId="590"/>
    <cellStyle name="Milliers 2 4 3 2" xfId="2065"/>
    <cellStyle name="Milliers 2 4 3 2 2" xfId="4385"/>
    <cellStyle name="Milliers 2 4 3 2 2 2" xfId="9228"/>
    <cellStyle name="Milliers 2 4 3 2 2 2 2" xfId="19553"/>
    <cellStyle name="Milliers 2 4 3 2 2 2 2 2" xfId="40401"/>
    <cellStyle name="Milliers 2 4 3 2 2 2 3" xfId="30087"/>
    <cellStyle name="Milliers 2 4 3 2 2 3" xfId="14708"/>
    <cellStyle name="Milliers 2 4 3 2 2 3 2" xfId="35558"/>
    <cellStyle name="Milliers 2 4 3 2 2 4" xfId="25244"/>
    <cellStyle name="Milliers 2 4 3 2 3" xfId="6912"/>
    <cellStyle name="Milliers 2 4 3 2 3 2" xfId="17237"/>
    <cellStyle name="Milliers 2 4 3 2 3 2 2" xfId="38085"/>
    <cellStyle name="Milliers 2 4 3 2 3 3" xfId="27771"/>
    <cellStyle name="Milliers 2 4 3 2 4" xfId="12390"/>
    <cellStyle name="Milliers 2 4 3 2 4 2" xfId="33242"/>
    <cellStyle name="Milliers 2 4 3 2 5" xfId="22928"/>
    <cellStyle name="Milliers 2 4 3 3" xfId="2918"/>
    <cellStyle name="Milliers 2 4 3 3 2" xfId="7761"/>
    <cellStyle name="Milliers 2 4 3 3 2 2" xfId="18086"/>
    <cellStyle name="Milliers 2 4 3 3 2 2 2" xfId="38934"/>
    <cellStyle name="Milliers 2 4 3 3 2 3" xfId="28620"/>
    <cellStyle name="Milliers 2 4 3 3 3" xfId="13241"/>
    <cellStyle name="Milliers 2 4 3 3 3 2" xfId="34091"/>
    <cellStyle name="Milliers 2 4 3 3 4" xfId="23777"/>
    <cellStyle name="Milliers 2 4 3 4" xfId="5445"/>
    <cellStyle name="Milliers 2 4 3 4 2" xfId="15770"/>
    <cellStyle name="Milliers 2 4 3 4 2 2" xfId="36618"/>
    <cellStyle name="Milliers 2 4 3 4 3" xfId="26304"/>
    <cellStyle name="Milliers 2 4 3 5" xfId="10916"/>
    <cellStyle name="Milliers 2 4 3 5 2" xfId="31775"/>
    <cellStyle name="Milliers 2 4 3 6" xfId="21461"/>
    <cellStyle name="Milliers 2 4 4" xfId="802"/>
    <cellStyle name="Milliers 2 4 4 2" xfId="2286"/>
    <cellStyle name="Milliers 2 4 4 2 2" xfId="4603"/>
    <cellStyle name="Milliers 2 4 4 2 2 2" xfId="9446"/>
    <cellStyle name="Milliers 2 4 4 2 2 2 2" xfId="19771"/>
    <cellStyle name="Milliers 2 4 4 2 2 2 2 2" xfId="40619"/>
    <cellStyle name="Milliers 2 4 4 2 2 2 3" xfId="30305"/>
    <cellStyle name="Milliers 2 4 4 2 2 3" xfId="14926"/>
    <cellStyle name="Milliers 2 4 4 2 2 3 2" xfId="35776"/>
    <cellStyle name="Milliers 2 4 4 2 2 4" xfId="25462"/>
    <cellStyle name="Milliers 2 4 4 2 3" xfId="7130"/>
    <cellStyle name="Milliers 2 4 4 2 3 2" xfId="17455"/>
    <cellStyle name="Milliers 2 4 4 2 3 2 2" xfId="38303"/>
    <cellStyle name="Milliers 2 4 4 2 3 3" xfId="27989"/>
    <cellStyle name="Milliers 2 4 4 2 4" xfId="12610"/>
    <cellStyle name="Milliers 2 4 4 2 4 2" xfId="33460"/>
    <cellStyle name="Milliers 2 4 4 2 5" xfId="23146"/>
    <cellStyle name="Milliers 2 4 4 3" xfId="3129"/>
    <cellStyle name="Milliers 2 4 4 3 2" xfId="7972"/>
    <cellStyle name="Milliers 2 4 4 3 2 2" xfId="18297"/>
    <cellStyle name="Milliers 2 4 4 3 2 2 2" xfId="39145"/>
    <cellStyle name="Milliers 2 4 4 3 2 3" xfId="28831"/>
    <cellStyle name="Milliers 2 4 4 3 3" xfId="13452"/>
    <cellStyle name="Milliers 2 4 4 3 3 2" xfId="34302"/>
    <cellStyle name="Milliers 2 4 4 3 4" xfId="23988"/>
    <cellStyle name="Milliers 2 4 4 4" xfId="5656"/>
    <cellStyle name="Milliers 2 4 4 4 2" xfId="15981"/>
    <cellStyle name="Milliers 2 4 4 4 2 2" xfId="36829"/>
    <cellStyle name="Milliers 2 4 4 4 3" xfId="26515"/>
    <cellStyle name="Milliers 2 4 4 5" xfId="11127"/>
    <cellStyle name="Milliers 2 4 4 5 2" xfId="31986"/>
    <cellStyle name="Milliers 2 4 4 6" xfId="21672"/>
    <cellStyle name="Milliers 2 4 5" xfId="1013"/>
    <cellStyle name="Milliers 2 4 5 2" xfId="3340"/>
    <cellStyle name="Milliers 2 4 5 2 2" xfId="8183"/>
    <cellStyle name="Milliers 2 4 5 2 2 2" xfId="18508"/>
    <cellStyle name="Milliers 2 4 5 2 2 2 2" xfId="39356"/>
    <cellStyle name="Milliers 2 4 5 2 2 3" xfId="29042"/>
    <cellStyle name="Milliers 2 4 5 2 3" xfId="13663"/>
    <cellStyle name="Milliers 2 4 5 2 3 2" xfId="34513"/>
    <cellStyle name="Milliers 2 4 5 2 4" xfId="24199"/>
    <cellStyle name="Milliers 2 4 5 3" xfId="5867"/>
    <cellStyle name="Milliers 2 4 5 3 2" xfId="16192"/>
    <cellStyle name="Milliers 2 4 5 3 2 2" xfId="37040"/>
    <cellStyle name="Milliers 2 4 5 3 3" xfId="26726"/>
    <cellStyle name="Milliers 2 4 5 4" xfId="11340"/>
    <cellStyle name="Milliers 2 4 5 4 2" xfId="32197"/>
    <cellStyle name="Milliers 2 4 5 5" xfId="21883"/>
    <cellStyle name="Milliers 2 4 6" xfId="1224"/>
    <cellStyle name="Milliers 2 4 6 2" xfId="3551"/>
    <cellStyle name="Milliers 2 4 6 2 2" xfId="8394"/>
    <cellStyle name="Milliers 2 4 6 2 2 2" xfId="18719"/>
    <cellStyle name="Milliers 2 4 6 2 2 2 2" xfId="39567"/>
    <cellStyle name="Milliers 2 4 6 2 2 3" xfId="29253"/>
    <cellStyle name="Milliers 2 4 6 2 3" xfId="13874"/>
    <cellStyle name="Milliers 2 4 6 2 3 2" xfId="34724"/>
    <cellStyle name="Milliers 2 4 6 2 4" xfId="24410"/>
    <cellStyle name="Milliers 2 4 6 3" xfId="6078"/>
    <cellStyle name="Milliers 2 4 6 3 2" xfId="16403"/>
    <cellStyle name="Milliers 2 4 6 3 2 2" xfId="37251"/>
    <cellStyle name="Milliers 2 4 6 3 3" xfId="26937"/>
    <cellStyle name="Milliers 2 4 6 4" xfId="11551"/>
    <cellStyle name="Milliers 2 4 6 4 2" xfId="32408"/>
    <cellStyle name="Milliers 2 4 6 5" xfId="22094"/>
    <cellStyle name="Milliers 2 4 7" xfId="1435"/>
    <cellStyle name="Milliers 2 4 7 2" xfId="3762"/>
    <cellStyle name="Milliers 2 4 7 2 2" xfId="8605"/>
    <cellStyle name="Milliers 2 4 7 2 2 2" xfId="18930"/>
    <cellStyle name="Milliers 2 4 7 2 2 2 2" xfId="39778"/>
    <cellStyle name="Milliers 2 4 7 2 2 3" xfId="29464"/>
    <cellStyle name="Milliers 2 4 7 2 3" xfId="14085"/>
    <cellStyle name="Milliers 2 4 7 2 3 2" xfId="34935"/>
    <cellStyle name="Milliers 2 4 7 2 4" xfId="24621"/>
    <cellStyle name="Milliers 2 4 7 3" xfId="6289"/>
    <cellStyle name="Milliers 2 4 7 3 2" xfId="16614"/>
    <cellStyle name="Milliers 2 4 7 3 2 2" xfId="37462"/>
    <cellStyle name="Milliers 2 4 7 3 3" xfId="27148"/>
    <cellStyle name="Milliers 2 4 7 4" xfId="11762"/>
    <cellStyle name="Milliers 2 4 7 4 2" xfId="32619"/>
    <cellStyle name="Milliers 2 4 7 5" xfId="22305"/>
    <cellStyle name="Milliers 2 4 8" xfId="1644"/>
    <cellStyle name="Milliers 2 4 8 2" xfId="3971"/>
    <cellStyle name="Milliers 2 4 8 2 2" xfId="8814"/>
    <cellStyle name="Milliers 2 4 8 2 2 2" xfId="19139"/>
    <cellStyle name="Milliers 2 4 8 2 2 2 2" xfId="39987"/>
    <cellStyle name="Milliers 2 4 8 2 2 3" xfId="29673"/>
    <cellStyle name="Milliers 2 4 8 2 3" xfId="14294"/>
    <cellStyle name="Milliers 2 4 8 2 3 2" xfId="35144"/>
    <cellStyle name="Milliers 2 4 8 2 4" xfId="24830"/>
    <cellStyle name="Milliers 2 4 8 3" xfId="6498"/>
    <cellStyle name="Milliers 2 4 8 3 2" xfId="16823"/>
    <cellStyle name="Milliers 2 4 8 3 2 2" xfId="37671"/>
    <cellStyle name="Milliers 2 4 8 3 3" xfId="27357"/>
    <cellStyle name="Milliers 2 4 8 4" xfId="11971"/>
    <cellStyle name="Milliers 2 4 8 4 2" xfId="32828"/>
    <cellStyle name="Milliers 2 4 8 5" xfId="22514"/>
    <cellStyle name="Milliers 2 4 9" xfId="4814"/>
    <cellStyle name="Milliers 2 4 9 2" xfId="9657"/>
    <cellStyle name="Milliers 2 4 9 2 2" xfId="19981"/>
    <cellStyle name="Milliers 2 4 9 2 2 2" xfId="40829"/>
    <cellStyle name="Milliers 2 4 9 2 3" xfId="30516"/>
    <cellStyle name="Milliers 2 4 9 3" xfId="15137"/>
    <cellStyle name="Milliers 2 4 9 3 2" xfId="35987"/>
    <cellStyle name="Milliers 2 4 9 4" xfId="25673"/>
    <cellStyle name="Milliers 2 5" xfId="263"/>
    <cellStyle name="Milliers 2 5 2" xfId="1771"/>
    <cellStyle name="Milliers 2 5 2 2" xfId="4097"/>
    <cellStyle name="Milliers 2 5 2 2 2" xfId="8940"/>
    <cellStyle name="Milliers 2 5 2 2 2 2" xfId="19265"/>
    <cellStyle name="Milliers 2 5 2 2 2 2 2" xfId="40113"/>
    <cellStyle name="Milliers 2 5 2 2 2 3" xfId="29799"/>
    <cellStyle name="Milliers 2 5 2 2 3" xfId="14420"/>
    <cellStyle name="Milliers 2 5 2 2 3 2" xfId="35270"/>
    <cellStyle name="Milliers 2 5 2 2 4" xfId="24956"/>
    <cellStyle name="Milliers 2 5 2 3" xfId="6624"/>
    <cellStyle name="Milliers 2 5 2 3 2" xfId="16949"/>
    <cellStyle name="Milliers 2 5 2 3 2 2" xfId="37797"/>
    <cellStyle name="Milliers 2 5 2 3 3" xfId="27483"/>
    <cellStyle name="Milliers 2 5 2 4" xfId="12097"/>
    <cellStyle name="Milliers 2 5 2 4 2" xfId="32954"/>
    <cellStyle name="Milliers 2 5 2 5" xfId="22640"/>
    <cellStyle name="Milliers 2 5 3" xfId="2616"/>
    <cellStyle name="Milliers 2 5 3 2" xfId="7459"/>
    <cellStyle name="Milliers 2 5 3 2 2" xfId="17784"/>
    <cellStyle name="Milliers 2 5 3 2 2 2" xfId="38632"/>
    <cellStyle name="Milliers 2 5 3 2 3" xfId="28318"/>
    <cellStyle name="Milliers 2 5 3 3" xfId="12939"/>
    <cellStyle name="Milliers 2 5 3 3 2" xfId="33789"/>
    <cellStyle name="Milliers 2 5 3 4" xfId="23475"/>
    <cellStyle name="Milliers 2 5 4" xfId="5143"/>
    <cellStyle name="Milliers 2 5 4 2" xfId="15468"/>
    <cellStyle name="Milliers 2 5 4 2 2" xfId="36316"/>
    <cellStyle name="Milliers 2 5 4 3" xfId="26002"/>
    <cellStyle name="Milliers 2 5 5" xfId="10628"/>
    <cellStyle name="Milliers 2 5 5 2" xfId="31487"/>
    <cellStyle name="Milliers 2 5 6" xfId="21159"/>
    <cellStyle name="Milliers 2 6" xfId="502"/>
    <cellStyle name="Milliers 2 6 2" xfId="1977"/>
    <cellStyle name="Milliers 2 6 2 2" xfId="4297"/>
    <cellStyle name="Milliers 2 6 2 2 2" xfId="9140"/>
    <cellStyle name="Milliers 2 6 2 2 2 2" xfId="19465"/>
    <cellStyle name="Milliers 2 6 2 2 2 2 2" xfId="40313"/>
    <cellStyle name="Milliers 2 6 2 2 2 3" xfId="29999"/>
    <cellStyle name="Milliers 2 6 2 2 3" xfId="14620"/>
    <cellStyle name="Milliers 2 6 2 2 3 2" xfId="35470"/>
    <cellStyle name="Milliers 2 6 2 2 4" xfId="25156"/>
    <cellStyle name="Milliers 2 6 2 3" xfId="6824"/>
    <cellStyle name="Milliers 2 6 2 3 2" xfId="17149"/>
    <cellStyle name="Milliers 2 6 2 3 2 2" xfId="37997"/>
    <cellStyle name="Milliers 2 6 2 3 3" xfId="27683"/>
    <cellStyle name="Milliers 2 6 2 4" xfId="12302"/>
    <cellStyle name="Milliers 2 6 2 4 2" xfId="33154"/>
    <cellStyle name="Milliers 2 6 2 5" xfId="22840"/>
    <cellStyle name="Milliers 2 6 3" xfId="2830"/>
    <cellStyle name="Milliers 2 6 3 2" xfId="7673"/>
    <cellStyle name="Milliers 2 6 3 2 2" xfId="17998"/>
    <cellStyle name="Milliers 2 6 3 2 2 2" xfId="38846"/>
    <cellStyle name="Milliers 2 6 3 2 3" xfId="28532"/>
    <cellStyle name="Milliers 2 6 3 3" xfId="13153"/>
    <cellStyle name="Milliers 2 6 3 3 2" xfId="34003"/>
    <cellStyle name="Milliers 2 6 3 4" xfId="23689"/>
    <cellStyle name="Milliers 2 6 4" xfId="5357"/>
    <cellStyle name="Milliers 2 6 4 2" xfId="15682"/>
    <cellStyle name="Milliers 2 6 4 2 2" xfId="36530"/>
    <cellStyle name="Milliers 2 6 4 3" xfId="26216"/>
    <cellStyle name="Milliers 2 6 5" xfId="10828"/>
    <cellStyle name="Milliers 2 6 5 2" xfId="31687"/>
    <cellStyle name="Milliers 2 6 6" xfId="21373"/>
    <cellStyle name="Milliers 2 7" xfId="714"/>
    <cellStyle name="Milliers 2 7 2" xfId="2198"/>
    <cellStyle name="Milliers 2 7 2 2" xfId="4515"/>
    <cellStyle name="Milliers 2 7 2 2 2" xfId="9358"/>
    <cellStyle name="Milliers 2 7 2 2 2 2" xfId="19683"/>
    <cellStyle name="Milliers 2 7 2 2 2 2 2" xfId="40531"/>
    <cellStyle name="Milliers 2 7 2 2 2 3" xfId="30217"/>
    <cellStyle name="Milliers 2 7 2 2 3" xfId="14838"/>
    <cellStyle name="Milliers 2 7 2 2 3 2" xfId="35688"/>
    <cellStyle name="Milliers 2 7 2 2 4" xfId="25374"/>
    <cellStyle name="Milliers 2 7 2 3" xfId="7042"/>
    <cellStyle name="Milliers 2 7 2 3 2" xfId="17367"/>
    <cellStyle name="Milliers 2 7 2 3 2 2" xfId="38215"/>
    <cellStyle name="Milliers 2 7 2 3 3" xfId="27901"/>
    <cellStyle name="Milliers 2 7 2 4" xfId="12522"/>
    <cellStyle name="Milliers 2 7 2 4 2" xfId="33372"/>
    <cellStyle name="Milliers 2 7 2 5" xfId="23058"/>
    <cellStyle name="Milliers 2 7 3" xfId="3041"/>
    <cellStyle name="Milliers 2 7 3 2" xfId="7884"/>
    <cellStyle name="Milliers 2 7 3 2 2" xfId="18209"/>
    <cellStyle name="Milliers 2 7 3 2 2 2" xfId="39057"/>
    <cellStyle name="Milliers 2 7 3 2 3" xfId="28743"/>
    <cellStyle name="Milliers 2 7 3 3" xfId="13364"/>
    <cellStyle name="Milliers 2 7 3 3 2" xfId="34214"/>
    <cellStyle name="Milliers 2 7 3 4" xfId="23900"/>
    <cellStyle name="Milliers 2 7 4" xfId="5568"/>
    <cellStyle name="Milliers 2 7 4 2" xfId="15893"/>
    <cellStyle name="Milliers 2 7 4 2 2" xfId="36741"/>
    <cellStyle name="Milliers 2 7 4 3" xfId="26427"/>
    <cellStyle name="Milliers 2 7 5" xfId="11039"/>
    <cellStyle name="Milliers 2 7 5 2" xfId="31898"/>
    <cellStyle name="Milliers 2 7 6" xfId="21584"/>
    <cellStyle name="Milliers 2 8" xfId="925"/>
    <cellStyle name="Milliers 2 8 2" xfId="3252"/>
    <cellStyle name="Milliers 2 8 2 2" xfId="8095"/>
    <cellStyle name="Milliers 2 8 2 2 2" xfId="18420"/>
    <cellStyle name="Milliers 2 8 2 2 2 2" xfId="39268"/>
    <cellStyle name="Milliers 2 8 2 2 3" xfId="28954"/>
    <cellStyle name="Milliers 2 8 2 3" xfId="13575"/>
    <cellStyle name="Milliers 2 8 2 3 2" xfId="34425"/>
    <cellStyle name="Milliers 2 8 2 4" xfId="24111"/>
    <cellStyle name="Milliers 2 8 3" xfId="5779"/>
    <cellStyle name="Milliers 2 8 3 2" xfId="16104"/>
    <cellStyle name="Milliers 2 8 3 2 2" xfId="36952"/>
    <cellStyle name="Milliers 2 8 3 3" xfId="26638"/>
    <cellStyle name="Milliers 2 8 4" xfId="11252"/>
    <cellStyle name="Milliers 2 8 4 2" xfId="32109"/>
    <cellStyle name="Milliers 2 8 5" xfId="21795"/>
    <cellStyle name="Milliers 2 9" xfId="1136"/>
    <cellStyle name="Milliers 2 9 2" xfId="3463"/>
    <cellStyle name="Milliers 2 9 2 2" xfId="8306"/>
    <cellStyle name="Milliers 2 9 2 2 2" xfId="18631"/>
    <cellStyle name="Milliers 2 9 2 2 2 2" xfId="39479"/>
    <cellStyle name="Milliers 2 9 2 2 3" xfId="29165"/>
    <cellStyle name="Milliers 2 9 2 3" xfId="13786"/>
    <cellStyle name="Milliers 2 9 2 3 2" xfId="34636"/>
    <cellStyle name="Milliers 2 9 2 4" xfId="24322"/>
    <cellStyle name="Milliers 2 9 3" xfId="5990"/>
    <cellStyle name="Milliers 2 9 3 2" xfId="16315"/>
    <cellStyle name="Milliers 2 9 3 2 2" xfId="37163"/>
    <cellStyle name="Milliers 2 9 3 3" xfId="26849"/>
    <cellStyle name="Milliers 2 9 4" xfId="11463"/>
    <cellStyle name="Milliers 2 9 4 2" xfId="32320"/>
    <cellStyle name="Milliers 2 9 5" xfId="22006"/>
    <cellStyle name="Milliers 20" xfId="137"/>
    <cellStyle name="Milliers 20 10" xfId="1641"/>
    <cellStyle name="Milliers 20 10 2" xfId="3968"/>
    <cellStyle name="Milliers 20 10 2 2" xfId="8811"/>
    <cellStyle name="Milliers 20 10 2 2 2" xfId="19136"/>
    <cellStyle name="Milliers 20 10 2 2 2 2" xfId="39984"/>
    <cellStyle name="Milliers 20 10 2 2 3" xfId="29670"/>
    <cellStyle name="Milliers 20 10 2 3" xfId="14291"/>
    <cellStyle name="Milliers 20 10 2 3 2" xfId="35141"/>
    <cellStyle name="Milliers 20 10 2 4" xfId="24827"/>
    <cellStyle name="Milliers 20 10 3" xfId="6495"/>
    <cellStyle name="Milliers 20 10 3 2" xfId="16820"/>
    <cellStyle name="Milliers 20 10 3 2 2" xfId="37668"/>
    <cellStyle name="Milliers 20 10 3 3" xfId="27354"/>
    <cellStyle name="Milliers 20 10 4" xfId="11968"/>
    <cellStyle name="Milliers 20 10 4 2" xfId="32825"/>
    <cellStyle name="Milliers 20 10 5" xfId="22511"/>
    <cellStyle name="Milliers 20 11" xfId="4811"/>
    <cellStyle name="Milliers 20 11 2" xfId="9654"/>
    <cellStyle name="Milliers 20 11 2 2" xfId="19978"/>
    <cellStyle name="Milliers 20 11 2 2 2" xfId="40826"/>
    <cellStyle name="Milliers 20 11 2 3" xfId="30513"/>
    <cellStyle name="Milliers 20 11 3" xfId="15134"/>
    <cellStyle name="Milliers 20 11 3 2" xfId="35984"/>
    <cellStyle name="Milliers 20 11 4" xfId="25670"/>
    <cellStyle name="Milliers 20 12" xfId="2492"/>
    <cellStyle name="Milliers 20 12 2" xfId="7335"/>
    <cellStyle name="Milliers 20 12 2 2" xfId="17660"/>
    <cellStyle name="Milliers 20 12 2 2 2" xfId="38508"/>
    <cellStyle name="Milliers 20 12 2 3" xfId="28194"/>
    <cellStyle name="Milliers 20 12 3" xfId="12815"/>
    <cellStyle name="Milliers 20 12 3 2" xfId="33665"/>
    <cellStyle name="Milliers 20 12 4" xfId="23351"/>
    <cellStyle name="Milliers 20 13" xfId="5019"/>
    <cellStyle name="Milliers 20 13 2" xfId="15344"/>
    <cellStyle name="Milliers 20 13 2 2" xfId="36192"/>
    <cellStyle name="Milliers 20 13 3" xfId="25878"/>
    <cellStyle name="Milliers 20 14" xfId="9865"/>
    <cellStyle name="Milliers 20 14 2" xfId="20189"/>
    <cellStyle name="Milliers 20 14 2 2" xfId="41037"/>
    <cellStyle name="Milliers 20 14 3" xfId="30724"/>
    <cellStyle name="Milliers 20 15" xfId="10076"/>
    <cellStyle name="Milliers 20 15 2" xfId="30935"/>
    <cellStyle name="Milliers 20 16" xfId="10287"/>
    <cellStyle name="Milliers 20 16 2" xfId="31146"/>
    <cellStyle name="Milliers 20 17" xfId="20404"/>
    <cellStyle name="Milliers 20 17 2" xfId="41248"/>
    <cellStyle name="Milliers 20 18" xfId="20616"/>
    <cellStyle name="Milliers 20 18 2" xfId="41459"/>
    <cellStyle name="Milliers 20 19" xfId="20827"/>
    <cellStyle name="Milliers 20 19 2" xfId="41670"/>
    <cellStyle name="Milliers 20 2" xfId="143"/>
    <cellStyle name="Milliers 20 2 2" xfId="454"/>
    <cellStyle name="Milliers 20 20" xfId="21035"/>
    <cellStyle name="Milliers 20 21" xfId="41881"/>
    <cellStyle name="Milliers 20 3" xfId="499"/>
    <cellStyle name="Milliers 20 3 2" xfId="1766"/>
    <cellStyle name="Milliers 20 3 2 2" xfId="4092"/>
    <cellStyle name="Milliers 20 3 2 2 2" xfId="8935"/>
    <cellStyle name="Milliers 20 3 2 2 2 2" xfId="19260"/>
    <cellStyle name="Milliers 20 3 2 2 2 2 2" xfId="40108"/>
    <cellStyle name="Milliers 20 3 2 2 2 3" xfId="29794"/>
    <cellStyle name="Milliers 20 3 2 2 3" xfId="14415"/>
    <cellStyle name="Milliers 20 3 2 2 3 2" xfId="35265"/>
    <cellStyle name="Milliers 20 3 2 2 4" xfId="24951"/>
    <cellStyle name="Milliers 20 3 2 3" xfId="6619"/>
    <cellStyle name="Milliers 20 3 2 3 2" xfId="16944"/>
    <cellStyle name="Milliers 20 3 2 3 2 2" xfId="37792"/>
    <cellStyle name="Milliers 20 3 2 3 3" xfId="27478"/>
    <cellStyle name="Milliers 20 3 2 4" xfId="12092"/>
    <cellStyle name="Milliers 20 3 2 4 2" xfId="32949"/>
    <cellStyle name="Milliers 20 3 2 5" xfId="22635"/>
    <cellStyle name="Milliers 20 3 3" xfId="2825"/>
    <cellStyle name="Milliers 20 3 3 2" xfId="7668"/>
    <cellStyle name="Milliers 20 3 3 2 2" xfId="17993"/>
    <cellStyle name="Milliers 20 3 3 2 2 2" xfId="38841"/>
    <cellStyle name="Milliers 20 3 3 2 3" xfId="28527"/>
    <cellStyle name="Milliers 20 3 3 3" xfId="13148"/>
    <cellStyle name="Milliers 20 3 3 3 2" xfId="33998"/>
    <cellStyle name="Milliers 20 3 3 4" xfId="23684"/>
    <cellStyle name="Milliers 20 3 4" xfId="5352"/>
    <cellStyle name="Milliers 20 3 4 2" xfId="15677"/>
    <cellStyle name="Milliers 20 3 4 2 2" xfId="36525"/>
    <cellStyle name="Milliers 20 3 4 3" xfId="26211"/>
    <cellStyle name="Milliers 20 3 5" xfId="10496"/>
    <cellStyle name="Milliers 20 3 5 2" xfId="31355"/>
    <cellStyle name="Milliers 20 3 6" xfId="21368"/>
    <cellStyle name="Milliers 20 4" xfId="352"/>
    <cellStyle name="Milliers 20 4 2" xfId="1854"/>
    <cellStyle name="Milliers 20 4 2 2" xfId="4180"/>
    <cellStyle name="Milliers 20 4 2 2 2" xfId="9023"/>
    <cellStyle name="Milliers 20 4 2 2 2 2" xfId="19348"/>
    <cellStyle name="Milliers 20 4 2 2 2 2 2" xfId="40196"/>
    <cellStyle name="Milliers 20 4 2 2 2 3" xfId="29882"/>
    <cellStyle name="Milliers 20 4 2 2 3" xfId="14503"/>
    <cellStyle name="Milliers 20 4 2 2 3 2" xfId="35353"/>
    <cellStyle name="Milliers 20 4 2 2 4" xfId="25039"/>
    <cellStyle name="Milliers 20 4 2 3" xfId="6707"/>
    <cellStyle name="Milliers 20 4 2 3 2" xfId="17032"/>
    <cellStyle name="Milliers 20 4 2 3 2 2" xfId="37880"/>
    <cellStyle name="Milliers 20 4 2 3 3" xfId="27566"/>
    <cellStyle name="Milliers 20 4 2 4" xfId="12180"/>
    <cellStyle name="Milliers 20 4 2 4 2" xfId="33037"/>
    <cellStyle name="Milliers 20 4 2 5" xfId="22723"/>
    <cellStyle name="Milliers 20 4 3" xfId="2701"/>
    <cellStyle name="Milliers 20 4 3 2" xfId="7544"/>
    <cellStyle name="Milliers 20 4 3 2 2" xfId="17869"/>
    <cellStyle name="Milliers 20 4 3 2 2 2" xfId="38717"/>
    <cellStyle name="Milliers 20 4 3 2 3" xfId="28403"/>
    <cellStyle name="Milliers 20 4 3 3" xfId="13024"/>
    <cellStyle name="Milliers 20 4 3 3 2" xfId="33874"/>
    <cellStyle name="Milliers 20 4 3 4" xfId="23560"/>
    <cellStyle name="Milliers 20 4 4" xfId="5228"/>
    <cellStyle name="Milliers 20 4 4 2" xfId="15553"/>
    <cellStyle name="Milliers 20 4 4 2 2" xfId="36401"/>
    <cellStyle name="Milliers 20 4 4 3" xfId="26087"/>
    <cellStyle name="Milliers 20 4 5" xfId="10711"/>
    <cellStyle name="Milliers 20 4 5 2" xfId="31570"/>
    <cellStyle name="Milliers 20 4 6" xfId="21244"/>
    <cellStyle name="Milliers 20 5" xfId="587"/>
    <cellStyle name="Milliers 20 5 2" xfId="2062"/>
    <cellStyle name="Milliers 20 5 2 2" xfId="4382"/>
    <cellStyle name="Milliers 20 5 2 2 2" xfId="9225"/>
    <cellStyle name="Milliers 20 5 2 2 2 2" xfId="19550"/>
    <cellStyle name="Milliers 20 5 2 2 2 2 2" xfId="40398"/>
    <cellStyle name="Milliers 20 5 2 2 2 3" xfId="30084"/>
    <cellStyle name="Milliers 20 5 2 2 3" xfId="14705"/>
    <cellStyle name="Milliers 20 5 2 2 3 2" xfId="35555"/>
    <cellStyle name="Milliers 20 5 2 2 4" xfId="25241"/>
    <cellStyle name="Milliers 20 5 2 3" xfId="6909"/>
    <cellStyle name="Milliers 20 5 2 3 2" xfId="17234"/>
    <cellStyle name="Milliers 20 5 2 3 2 2" xfId="38082"/>
    <cellStyle name="Milliers 20 5 2 3 3" xfId="27768"/>
    <cellStyle name="Milliers 20 5 2 4" xfId="12387"/>
    <cellStyle name="Milliers 20 5 2 4 2" xfId="33239"/>
    <cellStyle name="Milliers 20 5 2 5" xfId="22925"/>
    <cellStyle name="Milliers 20 5 3" xfId="2915"/>
    <cellStyle name="Milliers 20 5 3 2" xfId="7758"/>
    <cellStyle name="Milliers 20 5 3 2 2" xfId="18083"/>
    <cellStyle name="Milliers 20 5 3 2 2 2" xfId="38931"/>
    <cellStyle name="Milliers 20 5 3 2 3" xfId="28617"/>
    <cellStyle name="Milliers 20 5 3 3" xfId="13238"/>
    <cellStyle name="Milliers 20 5 3 3 2" xfId="34088"/>
    <cellStyle name="Milliers 20 5 3 4" xfId="23774"/>
    <cellStyle name="Milliers 20 5 4" xfId="5442"/>
    <cellStyle name="Milliers 20 5 4 2" xfId="15767"/>
    <cellStyle name="Milliers 20 5 4 2 2" xfId="36615"/>
    <cellStyle name="Milliers 20 5 4 3" xfId="26301"/>
    <cellStyle name="Milliers 20 5 5" xfId="10913"/>
    <cellStyle name="Milliers 20 5 5 2" xfId="31772"/>
    <cellStyle name="Milliers 20 5 6" xfId="21458"/>
    <cellStyle name="Milliers 20 6" xfId="799"/>
    <cellStyle name="Milliers 20 6 2" xfId="2283"/>
    <cellStyle name="Milliers 20 6 2 2" xfId="4600"/>
    <cellStyle name="Milliers 20 6 2 2 2" xfId="9443"/>
    <cellStyle name="Milliers 20 6 2 2 2 2" xfId="19768"/>
    <cellStyle name="Milliers 20 6 2 2 2 2 2" xfId="40616"/>
    <cellStyle name="Milliers 20 6 2 2 2 3" xfId="30302"/>
    <cellStyle name="Milliers 20 6 2 2 3" xfId="14923"/>
    <cellStyle name="Milliers 20 6 2 2 3 2" xfId="35773"/>
    <cellStyle name="Milliers 20 6 2 2 4" xfId="25459"/>
    <cellStyle name="Milliers 20 6 2 3" xfId="7127"/>
    <cellStyle name="Milliers 20 6 2 3 2" xfId="17452"/>
    <cellStyle name="Milliers 20 6 2 3 2 2" xfId="38300"/>
    <cellStyle name="Milliers 20 6 2 3 3" xfId="27986"/>
    <cellStyle name="Milliers 20 6 2 4" xfId="12607"/>
    <cellStyle name="Milliers 20 6 2 4 2" xfId="33457"/>
    <cellStyle name="Milliers 20 6 2 5" xfId="23143"/>
    <cellStyle name="Milliers 20 6 3" xfId="3126"/>
    <cellStyle name="Milliers 20 6 3 2" xfId="7969"/>
    <cellStyle name="Milliers 20 6 3 2 2" xfId="18294"/>
    <cellStyle name="Milliers 20 6 3 2 2 2" xfId="39142"/>
    <cellStyle name="Milliers 20 6 3 2 3" xfId="28828"/>
    <cellStyle name="Milliers 20 6 3 3" xfId="13449"/>
    <cellStyle name="Milliers 20 6 3 3 2" xfId="34299"/>
    <cellStyle name="Milliers 20 6 3 4" xfId="23985"/>
    <cellStyle name="Milliers 20 6 4" xfId="5653"/>
    <cellStyle name="Milliers 20 6 4 2" xfId="15978"/>
    <cellStyle name="Milliers 20 6 4 2 2" xfId="36826"/>
    <cellStyle name="Milliers 20 6 4 3" xfId="26512"/>
    <cellStyle name="Milliers 20 6 5" xfId="11124"/>
    <cellStyle name="Milliers 20 6 5 2" xfId="31983"/>
    <cellStyle name="Milliers 20 6 6" xfId="21669"/>
    <cellStyle name="Milliers 20 7" xfId="1010"/>
    <cellStyle name="Milliers 20 7 2" xfId="3337"/>
    <cellStyle name="Milliers 20 7 2 2" xfId="8180"/>
    <cellStyle name="Milliers 20 7 2 2 2" xfId="18505"/>
    <cellStyle name="Milliers 20 7 2 2 2 2" xfId="39353"/>
    <cellStyle name="Milliers 20 7 2 2 3" xfId="29039"/>
    <cellStyle name="Milliers 20 7 2 3" xfId="13660"/>
    <cellStyle name="Milliers 20 7 2 3 2" xfId="34510"/>
    <cellStyle name="Milliers 20 7 2 4" xfId="24196"/>
    <cellStyle name="Milliers 20 7 3" xfId="5864"/>
    <cellStyle name="Milliers 20 7 3 2" xfId="16189"/>
    <cellStyle name="Milliers 20 7 3 2 2" xfId="37037"/>
    <cellStyle name="Milliers 20 7 3 3" xfId="26723"/>
    <cellStyle name="Milliers 20 7 4" xfId="11337"/>
    <cellStyle name="Milliers 20 7 4 2" xfId="32194"/>
    <cellStyle name="Milliers 20 7 5" xfId="21880"/>
    <cellStyle name="Milliers 20 8" xfId="1221"/>
    <cellStyle name="Milliers 20 8 2" xfId="3548"/>
    <cellStyle name="Milliers 20 8 2 2" xfId="8391"/>
    <cellStyle name="Milliers 20 8 2 2 2" xfId="18716"/>
    <cellStyle name="Milliers 20 8 2 2 2 2" xfId="39564"/>
    <cellStyle name="Milliers 20 8 2 2 3" xfId="29250"/>
    <cellStyle name="Milliers 20 8 2 3" xfId="13871"/>
    <cellStyle name="Milliers 20 8 2 3 2" xfId="34721"/>
    <cellStyle name="Milliers 20 8 2 4" xfId="24407"/>
    <cellStyle name="Milliers 20 8 3" xfId="6075"/>
    <cellStyle name="Milliers 20 8 3 2" xfId="16400"/>
    <cellStyle name="Milliers 20 8 3 2 2" xfId="37248"/>
    <cellStyle name="Milliers 20 8 3 3" xfId="26934"/>
    <cellStyle name="Milliers 20 8 4" xfId="11548"/>
    <cellStyle name="Milliers 20 8 4 2" xfId="32405"/>
    <cellStyle name="Milliers 20 8 5" xfId="22091"/>
    <cellStyle name="Milliers 20 9" xfId="1432"/>
    <cellStyle name="Milliers 20 9 2" xfId="3759"/>
    <cellStyle name="Milliers 20 9 2 2" xfId="8602"/>
    <cellStyle name="Milliers 20 9 2 2 2" xfId="18927"/>
    <cellStyle name="Milliers 20 9 2 2 2 2" xfId="39775"/>
    <cellStyle name="Milliers 20 9 2 2 3" xfId="29461"/>
    <cellStyle name="Milliers 20 9 2 3" xfId="14082"/>
    <cellStyle name="Milliers 20 9 2 3 2" xfId="34932"/>
    <cellStyle name="Milliers 20 9 2 4" xfId="24618"/>
    <cellStyle name="Milliers 20 9 3" xfId="6286"/>
    <cellStyle name="Milliers 20 9 3 2" xfId="16611"/>
    <cellStyle name="Milliers 20 9 3 2 2" xfId="37459"/>
    <cellStyle name="Milliers 20 9 3 3" xfId="27145"/>
    <cellStyle name="Milliers 20 9 4" xfId="11759"/>
    <cellStyle name="Milliers 20 9 4 2" xfId="32616"/>
    <cellStyle name="Milliers 20 9 5" xfId="22302"/>
    <cellStyle name="Milliers 21" xfId="228"/>
    <cellStyle name="Milliers 21 10" xfId="4899"/>
    <cellStyle name="Milliers 21 10 2" xfId="9742"/>
    <cellStyle name="Milliers 21 10 2 2" xfId="20066"/>
    <cellStyle name="Milliers 21 10 2 2 2" xfId="40914"/>
    <cellStyle name="Milliers 21 10 2 3" xfId="30601"/>
    <cellStyle name="Milliers 21 10 3" xfId="15222"/>
    <cellStyle name="Milliers 21 10 3 2" xfId="36072"/>
    <cellStyle name="Milliers 21 10 4" xfId="25758"/>
    <cellStyle name="Milliers 21 11" xfId="2580"/>
    <cellStyle name="Milliers 21 11 2" xfId="7423"/>
    <cellStyle name="Milliers 21 11 2 2" xfId="17748"/>
    <cellStyle name="Milliers 21 11 2 2 2" xfId="38596"/>
    <cellStyle name="Milliers 21 11 2 3" xfId="28282"/>
    <cellStyle name="Milliers 21 11 3" xfId="12903"/>
    <cellStyle name="Milliers 21 11 3 2" xfId="33753"/>
    <cellStyle name="Milliers 21 11 4" xfId="23439"/>
    <cellStyle name="Milliers 21 12" xfId="5107"/>
    <cellStyle name="Milliers 21 12 2" xfId="15432"/>
    <cellStyle name="Milliers 21 12 2 2" xfId="36280"/>
    <cellStyle name="Milliers 21 12 3" xfId="25966"/>
    <cellStyle name="Milliers 21 13" xfId="9953"/>
    <cellStyle name="Milliers 21 13 2" xfId="20277"/>
    <cellStyle name="Milliers 21 13 2 2" xfId="41125"/>
    <cellStyle name="Milliers 21 13 3" xfId="30812"/>
    <cellStyle name="Milliers 21 14" xfId="10164"/>
    <cellStyle name="Milliers 21 14 2" xfId="31023"/>
    <cellStyle name="Milliers 21 15" xfId="10375"/>
    <cellStyle name="Milliers 21 15 2" xfId="31234"/>
    <cellStyle name="Milliers 21 16" xfId="20492"/>
    <cellStyle name="Milliers 21 16 2" xfId="41336"/>
    <cellStyle name="Milliers 21 17" xfId="20704"/>
    <cellStyle name="Milliers 21 17 2" xfId="41547"/>
    <cellStyle name="Milliers 21 18" xfId="20915"/>
    <cellStyle name="Milliers 21 18 2" xfId="41758"/>
    <cellStyle name="Milliers 21 19" xfId="21123"/>
    <cellStyle name="Milliers 21 2" xfId="457"/>
    <cellStyle name="Milliers 21 2 2" xfId="1729"/>
    <cellStyle name="Milliers 21 2 2 2" xfId="4056"/>
    <cellStyle name="Milliers 21 2 2 2 2" xfId="8899"/>
    <cellStyle name="Milliers 21 2 2 2 2 2" xfId="19224"/>
    <cellStyle name="Milliers 21 2 2 2 2 2 2" xfId="40072"/>
    <cellStyle name="Milliers 21 2 2 2 2 3" xfId="29758"/>
    <cellStyle name="Milliers 21 2 2 2 3" xfId="14379"/>
    <cellStyle name="Milliers 21 2 2 2 3 2" xfId="35229"/>
    <cellStyle name="Milliers 21 2 2 2 4" xfId="24915"/>
    <cellStyle name="Milliers 21 2 2 3" xfId="6583"/>
    <cellStyle name="Milliers 21 2 2 3 2" xfId="16908"/>
    <cellStyle name="Milliers 21 2 2 3 2 2" xfId="37756"/>
    <cellStyle name="Milliers 21 2 2 3 3" xfId="27442"/>
    <cellStyle name="Milliers 21 2 2 4" xfId="12056"/>
    <cellStyle name="Milliers 21 2 2 4 2" xfId="32913"/>
    <cellStyle name="Milliers 21 2 2 5" xfId="22599"/>
    <cellStyle name="Milliers 21 2 3" xfId="2789"/>
    <cellStyle name="Milliers 21 2 3 2" xfId="7632"/>
    <cellStyle name="Milliers 21 2 3 2 2" xfId="17957"/>
    <cellStyle name="Milliers 21 2 3 2 2 2" xfId="38805"/>
    <cellStyle name="Milliers 21 2 3 2 3" xfId="28491"/>
    <cellStyle name="Milliers 21 2 3 3" xfId="13112"/>
    <cellStyle name="Milliers 21 2 3 3 2" xfId="33962"/>
    <cellStyle name="Milliers 21 2 3 4" xfId="23648"/>
    <cellStyle name="Milliers 21 2 4" xfId="5316"/>
    <cellStyle name="Milliers 21 2 4 2" xfId="15641"/>
    <cellStyle name="Milliers 21 2 4 2 2" xfId="36489"/>
    <cellStyle name="Milliers 21 2 4 3" xfId="26175"/>
    <cellStyle name="Milliers 21 2 5" xfId="10584"/>
    <cellStyle name="Milliers 21 2 5 2" xfId="31443"/>
    <cellStyle name="Milliers 21 2 6" xfId="21332"/>
    <cellStyle name="Milliers 21 20" xfId="41969"/>
    <cellStyle name="Milliers 21 3" xfId="496"/>
    <cellStyle name="Milliers 21 4" xfId="267"/>
    <cellStyle name="Milliers 21 5" xfId="675"/>
    <cellStyle name="Milliers 21 5 2" xfId="2150"/>
    <cellStyle name="Milliers 21 5 2 2" xfId="4470"/>
    <cellStyle name="Milliers 21 5 2 2 2" xfId="9313"/>
    <cellStyle name="Milliers 21 5 2 2 2 2" xfId="19638"/>
    <cellStyle name="Milliers 21 5 2 2 2 2 2" xfId="40486"/>
    <cellStyle name="Milliers 21 5 2 2 2 3" xfId="30172"/>
    <cellStyle name="Milliers 21 5 2 2 3" xfId="14793"/>
    <cellStyle name="Milliers 21 5 2 2 3 2" xfId="35643"/>
    <cellStyle name="Milliers 21 5 2 2 4" xfId="25329"/>
    <cellStyle name="Milliers 21 5 2 3" xfId="6997"/>
    <cellStyle name="Milliers 21 5 2 3 2" xfId="17322"/>
    <cellStyle name="Milliers 21 5 2 3 2 2" xfId="38170"/>
    <cellStyle name="Milliers 21 5 2 3 3" xfId="27856"/>
    <cellStyle name="Milliers 21 5 2 4" xfId="12475"/>
    <cellStyle name="Milliers 21 5 2 4 2" xfId="33327"/>
    <cellStyle name="Milliers 21 5 2 5" xfId="23013"/>
    <cellStyle name="Milliers 21 5 3" xfId="3003"/>
    <cellStyle name="Milliers 21 5 3 2" xfId="7846"/>
    <cellStyle name="Milliers 21 5 3 2 2" xfId="18171"/>
    <cellStyle name="Milliers 21 5 3 2 2 2" xfId="39019"/>
    <cellStyle name="Milliers 21 5 3 2 3" xfId="28705"/>
    <cellStyle name="Milliers 21 5 3 3" xfId="13326"/>
    <cellStyle name="Milliers 21 5 3 3 2" xfId="34176"/>
    <cellStyle name="Milliers 21 5 3 4" xfId="23862"/>
    <cellStyle name="Milliers 21 5 4" xfId="5530"/>
    <cellStyle name="Milliers 21 5 4 2" xfId="15855"/>
    <cellStyle name="Milliers 21 5 4 2 2" xfId="36703"/>
    <cellStyle name="Milliers 21 5 4 3" xfId="26389"/>
    <cellStyle name="Milliers 21 5 5" xfId="11001"/>
    <cellStyle name="Milliers 21 5 5 2" xfId="31860"/>
    <cellStyle name="Milliers 21 5 6" xfId="21546"/>
    <cellStyle name="Milliers 21 6" xfId="887"/>
    <cellStyle name="Milliers 21 6 2" xfId="2371"/>
    <cellStyle name="Milliers 21 6 2 2" xfId="4688"/>
    <cellStyle name="Milliers 21 6 2 2 2" xfId="9531"/>
    <cellStyle name="Milliers 21 6 2 2 2 2" xfId="19856"/>
    <cellStyle name="Milliers 21 6 2 2 2 2 2" xfId="40704"/>
    <cellStyle name="Milliers 21 6 2 2 2 3" xfId="30390"/>
    <cellStyle name="Milliers 21 6 2 2 3" xfId="15011"/>
    <cellStyle name="Milliers 21 6 2 2 3 2" xfId="35861"/>
    <cellStyle name="Milliers 21 6 2 2 4" xfId="25547"/>
    <cellStyle name="Milliers 21 6 2 3" xfId="7215"/>
    <cellStyle name="Milliers 21 6 2 3 2" xfId="17540"/>
    <cellStyle name="Milliers 21 6 2 3 2 2" xfId="38388"/>
    <cellStyle name="Milliers 21 6 2 3 3" xfId="28074"/>
    <cellStyle name="Milliers 21 6 2 4" xfId="12695"/>
    <cellStyle name="Milliers 21 6 2 4 2" xfId="33545"/>
    <cellStyle name="Milliers 21 6 2 5" xfId="23231"/>
    <cellStyle name="Milliers 21 6 3" xfId="3214"/>
    <cellStyle name="Milliers 21 6 3 2" xfId="8057"/>
    <cellStyle name="Milliers 21 6 3 2 2" xfId="18382"/>
    <cellStyle name="Milliers 21 6 3 2 2 2" xfId="39230"/>
    <cellStyle name="Milliers 21 6 3 2 3" xfId="28916"/>
    <cellStyle name="Milliers 21 6 3 3" xfId="13537"/>
    <cellStyle name="Milliers 21 6 3 3 2" xfId="34387"/>
    <cellStyle name="Milliers 21 6 3 4" xfId="24073"/>
    <cellStyle name="Milliers 21 6 4" xfId="5741"/>
    <cellStyle name="Milliers 21 6 4 2" xfId="16066"/>
    <cellStyle name="Milliers 21 6 4 2 2" xfId="36914"/>
    <cellStyle name="Milliers 21 6 4 3" xfId="26600"/>
    <cellStyle name="Milliers 21 6 5" xfId="11212"/>
    <cellStyle name="Milliers 21 6 5 2" xfId="32071"/>
    <cellStyle name="Milliers 21 6 6" xfId="21757"/>
    <cellStyle name="Milliers 21 7" xfId="1098"/>
    <cellStyle name="Milliers 21 7 2" xfId="3425"/>
    <cellStyle name="Milliers 21 7 2 2" xfId="8268"/>
    <cellStyle name="Milliers 21 7 2 2 2" xfId="18593"/>
    <cellStyle name="Milliers 21 7 2 2 2 2" xfId="39441"/>
    <cellStyle name="Milliers 21 7 2 2 3" xfId="29127"/>
    <cellStyle name="Milliers 21 7 2 3" xfId="13748"/>
    <cellStyle name="Milliers 21 7 2 3 2" xfId="34598"/>
    <cellStyle name="Milliers 21 7 2 4" xfId="24284"/>
    <cellStyle name="Milliers 21 7 3" xfId="5952"/>
    <cellStyle name="Milliers 21 7 3 2" xfId="16277"/>
    <cellStyle name="Milliers 21 7 3 2 2" xfId="37125"/>
    <cellStyle name="Milliers 21 7 3 3" xfId="26811"/>
    <cellStyle name="Milliers 21 7 4" xfId="11425"/>
    <cellStyle name="Milliers 21 7 4 2" xfId="32282"/>
    <cellStyle name="Milliers 21 7 5" xfId="21968"/>
    <cellStyle name="Milliers 21 8" xfId="1309"/>
    <cellStyle name="Milliers 21 8 2" xfId="3636"/>
    <cellStyle name="Milliers 21 8 2 2" xfId="8479"/>
    <cellStyle name="Milliers 21 8 2 2 2" xfId="18804"/>
    <cellStyle name="Milliers 21 8 2 2 2 2" xfId="39652"/>
    <cellStyle name="Milliers 21 8 2 2 3" xfId="29338"/>
    <cellStyle name="Milliers 21 8 2 3" xfId="13959"/>
    <cellStyle name="Milliers 21 8 2 3 2" xfId="34809"/>
    <cellStyle name="Milliers 21 8 2 4" xfId="24495"/>
    <cellStyle name="Milliers 21 8 3" xfId="6163"/>
    <cellStyle name="Milliers 21 8 3 2" xfId="16488"/>
    <cellStyle name="Milliers 21 8 3 2 2" xfId="37336"/>
    <cellStyle name="Milliers 21 8 3 3" xfId="27022"/>
    <cellStyle name="Milliers 21 8 4" xfId="11636"/>
    <cellStyle name="Milliers 21 8 4 2" xfId="32493"/>
    <cellStyle name="Milliers 21 8 5" xfId="22179"/>
    <cellStyle name="Milliers 21 9" xfId="1520"/>
    <cellStyle name="Milliers 21 9 2" xfId="3847"/>
    <cellStyle name="Milliers 21 9 2 2" xfId="8690"/>
    <cellStyle name="Milliers 21 9 2 2 2" xfId="19015"/>
    <cellStyle name="Milliers 21 9 2 2 2 2" xfId="39863"/>
    <cellStyle name="Milliers 21 9 2 2 3" xfId="29549"/>
    <cellStyle name="Milliers 21 9 2 3" xfId="14170"/>
    <cellStyle name="Milliers 21 9 2 3 2" xfId="35020"/>
    <cellStyle name="Milliers 21 9 2 4" xfId="24706"/>
    <cellStyle name="Milliers 21 9 3" xfId="6374"/>
    <cellStyle name="Milliers 21 9 3 2" xfId="16699"/>
    <cellStyle name="Milliers 21 9 3 2 2" xfId="37547"/>
    <cellStyle name="Milliers 21 9 3 3" xfId="27233"/>
    <cellStyle name="Milliers 21 9 4" xfId="11847"/>
    <cellStyle name="Milliers 21 9 4 2" xfId="32704"/>
    <cellStyle name="Milliers 21 9 5" xfId="22390"/>
    <cellStyle name="Milliers 22" xfId="231"/>
    <cellStyle name="Milliers 22 10" xfId="2583"/>
    <cellStyle name="Milliers 22 10 2" xfId="7426"/>
    <cellStyle name="Milliers 22 10 2 2" xfId="17751"/>
    <cellStyle name="Milliers 22 10 2 2 2" xfId="38599"/>
    <cellStyle name="Milliers 22 10 2 3" xfId="28285"/>
    <cellStyle name="Milliers 22 10 3" xfId="12906"/>
    <cellStyle name="Milliers 22 10 3 2" xfId="33756"/>
    <cellStyle name="Milliers 22 10 4" xfId="23442"/>
    <cellStyle name="Milliers 22 11" xfId="5110"/>
    <cellStyle name="Milliers 22 11 2" xfId="15435"/>
    <cellStyle name="Milliers 22 11 2 2" xfId="36283"/>
    <cellStyle name="Milliers 22 11 3" xfId="25969"/>
    <cellStyle name="Milliers 22 12" xfId="9956"/>
    <cellStyle name="Milliers 22 12 2" xfId="20280"/>
    <cellStyle name="Milliers 22 12 2 2" xfId="41128"/>
    <cellStyle name="Milliers 22 12 3" xfId="30815"/>
    <cellStyle name="Milliers 22 13" xfId="10167"/>
    <cellStyle name="Milliers 22 13 2" xfId="31026"/>
    <cellStyle name="Milliers 22 14" xfId="10378"/>
    <cellStyle name="Milliers 22 14 2" xfId="31237"/>
    <cellStyle name="Milliers 22 15" xfId="10587"/>
    <cellStyle name="Milliers 22 15 2" xfId="31446"/>
    <cellStyle name="Milliers 22 16" xfId="20495"/>
    <cellStyle name="Milliers 22 16 2" xfId="41339"/>
    <cellStyle name="Milliers 22 17" xfId="20707"/>
    <cellStyle name="Milliers 22 17 2" xfId="41550"/>
    <cellStyle name="Milliers 22 18" xfId="20918"/>
    <cellStyle name="Milliers 22 18 2" xfId="41761"/>
    <cellStyle name="Milliers 22 19" xfId="21126"/>
    <cellStyle name="Milliers 22 2" xfId="460"/>
    <cellStyle name="Milliers 22 2 2" xfId="1942"/>
    <cellStyle name="Milliers 22 2 2 2" xfId="4268"/>
    <cellStyle name="Milliers 22 2 2 2 2" xfId="9111"/>
    <cellStyle name="Milliers 22 2 2 2 2 2" xfId="19436"/>
    <cellStyle name="Milliers 22 2 2 2 2 2 2" xfId="40284"/>
    <cellStyle name="Milliers 22 2 2 2 2 3" xfId="29970"/>
    <cellStyle name="Milliers 22 2 2 2 3" xfId="14591"/>
    <cellStyle name="Milliers 22 2 2 2 3 2" xfId="35441"/>
    <cellStyle name="Milliers 22 2 2 2 4" xfId="25127"/>
    <cellStyle name="Milliers 22 2 2 3" xfId="6795"/>
    <cellStyle name="Milliers 22 2 2 3 2" xfId="17120"/>
    <cellStyle name="Milliers 22 2 2 3 2 2" xfId="37968"/>
    <cellStyle name="Milliers 22 2 2 3 3" xfId="27654"/>
    <cellStyle name="Milliers 22 2 2 4" xfId="12268"/>
    <cellStyle name="Milliers 22 2 2 4 2" xfId="33125"/>
    <cellStyle name="Milliers 22 2 2 5" xfId="22811"/>
    <cellStyle name="Milliers 22 2 3" xfId="2792"/>
    <cellStyle name="Milliers 22 2 3 2" xfId="7635"/>
    <cellStyle name="Milliers 22 2 3 2 2" xfId="17960"/>
    <cellStyle name="Milliers 22 2 3 2 2 2" xfId="38808"/>
    <cellStyle name="Milliers 22 2 3 2 3" xfId="28494"/>
    <cellStyle name="Milliers 22 2 3 3" xfId="13115"/>
    <cellStyle name="Milliers 22 2 3 3 2" xfId="33965"/>
    <cellStyle name="Milliers 22 2 3 4" xfId="23651"/>
    <cellStyle name="Milliers 22 2 4" xfId="5319"/>
    <cellStyle name="Milliers 22 2 4 2" xfId="15644"/>
    <cellStyle name="Milliers 22 2 4 2 2" xfId="36492"/>
    <cellStyle name="Milliers 22 2 4 3" xfId="26178"/>
    <cellStyle name="Milliers 22 2 5" xfId="10799"/>
    <cellStyle name="Milliers 22 2 5 2" xfId="31658"/>
    <cellStyle name="Milliers 22 2 6" xfId="21335"/>
    <cellStyle name="Milliers 22 20" xfId="41972"/>
    <cellStyle name="Milliers 22 3" xfId="678"/>
    <cellStyle name="Milliers 22 3 2" xfId="2153"/>
    <cellStyle name="Milliers 22 3 2 2" xfId="4473"/>
    <cellStyle name="Milliers 22 3 2 2 2" xfId="9316"/>
    <cellStyle name="Milliers 22 3 2 2 2 2" xfId="19641"/>
    <cellStyle name="Milliers 22 3 2 2 2 2 2" xfId="40489"/>
    <cellStyle name="Milliers 22 3 2 2 2 3" xfId="30175"/>
    <cellStyle name="Milliers 22 3 2 2 3" xfId="14796"/>
    <cellStyle name="Milliers 22 3 2 2 3 2" xfId="35646"/>
    <cellStyle name="Milliers 22 3 2 2 4" xfId="25332"/>
    <cellStyle name="Milliers 22 3 2 3" xfId="7000"/>
    <cellStyle name="Milliers 22 3 2 3 2" xfId="17325"/>
    <cellStyle name="Milliers 22 3 2 3 2 2" xfId="38173"/>
    <cellStyle name="Milliers 22 3 2 3 3" xfId="27859"/>
    <cellStyle name="Milliers 22 3 2 4" xfId="12478"/>
    <cellStyle name="Milliers 22 3 2 4 2" xfId="33330"/>
    <cellStyle name="Milliers 22 3 2 5" xfId="23016"/>
    <cellStyle name="Milliers 22 3 3" xfId="3006"/>
    <cellStyle name="Milliers 22 3 3 2" xfId="7849"/>
    <cellStyle name="Milliers 22 3 3 2 2" xfId="18174"/>
    <cellStyle name="Milliers 22 3 3 2 2 2" xfId="39022"/>
    <cellStyle name="Milliers 22 3 3 2 3" xfId="28708"/>
    <cellStyle name="Milliers 22 3 3 3" xfId="13329"/>
    <cellStyle name="Milliers 22 3 3 3 2" xfId="34179"/>
    <cellStyle name="Milliers 22 3 3 4" xfId="23865"/>
    <cellStyle name="Milliers 22 3 4" xfId="5533"/>
    <cellStyle name="Milliers 22 3 4 2" xfId="15858"/>
    <cellStyle name="Milliers 22 3 4 2 2" xfId="36706"/>
    <cellStyle name="Milliers 22 3 4 3" xfId="26392"/>
    <cellStyle name="Milliers 22 3 5" xfId="11004"/>
    <cellStyle name="Milliers 22 3 5 2" xfId="31863"/>
    <cellStyle name="Milliers 22 3 6" xfId="21549"/>
    <cellStyle name="Milliers 22 4" xfId="890"/>
    <cellStyle name="Milliers 22 4 2" xfId="2374"/>
    <cellStyle name="Milliers 22 4 2 2" xfId="4691"/>
    <cellStyle name="Milliers 22 4 2 2 2" xfId="9534"/>
    <cellStyle name="Milliers 22 4 2 2 2 2" xfId="19859"/>
    <cellStyle name="Milliers 22 4 2 2 2 2 2" xfId="40707"/>
    <cellStyle name="Milliers 22 4 2 2 2 3" xfId="30393"/>
    <cellStyle name="Milliers 22 4 2 2 3" xfId="15014"/>
    <cellStyle name="Milliers 22 4 2 2 3 2" xfId="35864"/>
    <cellStyle name="Milliers 22 4 2 2 4" xfId="25550"/>
    <cellStyle name="Milliers 22 4 2 3" xfId="7218"/>
    <cellStyle name="Milliers 22 4 2 3 2" xfId="17543"/>
    <cellStyle name="Milliers 22 4 2 3 2 2" xfId="38391"/>
    <cellStyle name="Milliers 22 4 2 3 3" xfId="28077"/>
    <cellStyle name="Milliers 22 4 2 4" xfId="12698"/>
    <cellStyle name="Milliers 22 4 2 4 2" xfId="33548"/>
    <cellStyle name="Milliers 22 4 2 5" xfId="23234"/>
    <cellStyle name="Milliers 22 4 3" xfId="3217"/>
    <cellStyle name="Milliers 22 4 3 2" xfId="8060"/>
    <cellStyle name="Milliers 22 4 3 2 2" xfId="18385"/>
    <cellStyle name="Milliers 22 4 3 2 2 2" xfId="39233"/>
    <cellStyle name="Milliers 22 4 3 2 3" xfId="28919"/>
    <cellStyle name="Milliers 22 4 3 3" xfId="13540"/>
    <cellStyle name="Milliers 22 4 3 3 2" xfId="34390"/>
    <cellStyle name="Milliers 22 4 3 4" xfId="24076"/>
    <cellStyle name="Milliers 22 4 4" xfId="5744"/>
    <cellStyle name="Milliers 22 4 4 2" xfId="16069"/>
    <cellStyle name="Milliers 22 4 4 2 2" xfId="36917"/>
    <cellStyle name="Milliers 22 4 4 3" xfId="26603"/>
    <cellStyle name="Milliers 22 4 5" xfId="11215"/>
    <cellStyle name="Milliers 22 4 5 2" xfId="32074"/>
    <cellStyle name="Milliers 22 4 6" xfId="21760"/>
    <cellStyle name="Milliers 22 5" xfId="1101"/>
    <cellStyle name="Milliers 22 5 2" xfId="3428"/>
    <cellStyle name="Milliers 22 5 2 2" xfId="8271"/>
    <cellStyle name="Milliers 22 5 2 2 2" xfId="18596"/>
    <cellStyle name="Milliers 22 5 2 2 2 2" xfId="39444"/>
    <cellStyle name="Milliers 22 5 2 2 3" xfId="29130"/>
    <cellStyle name="Milliers 22 5 2 3" xfId="13751"/>
    <cellStyle name="Milliers 22 5 2 3 2" xfId="34601"/>
    <cellStyle name="Milliers 22 5 2 4" xfId="24287"/>
    <cellStyle name="Milliers 22 5 3" xfId="5955"/>
    <cellStyle name="Milliers 22 5 3 2" xfId="16280"/>
    <cellStyle name="Milliers 22 5 3 2 2" xfId="37128"/>
    <cellStyle name="Milliers 22 5 3 3" xfId="26814"/>
    <cellStyle name="Milliers 22 5 4" xfId="11428"/>
    <cellStyle name="Milliers 22 5 4 2" xfId="32285"/>
    <cellStyle name="Milliers 22 5 5" xfId="21971"/>
    <cellStyle name="Milliers 22 6" xfId="1312"/>
    <cellStyle name="Milliers 22 6 2" xfId="3639"/>
    <cellStyle name="Milliers 22 6 2 2" xfId="8482"/>
    <cellStyle name="Milliers 22 6 2 2 2" xfId="18807"/>
    <cellStyle name="Milliers 22 6 2 2 2 2" xfId="39655"/>
    <cellStyle name="Milliers 22 6 2 2 3" xfId="29341"/>
    <cellStyle name="Milliers 22 6 2 3" xfId="13962"/>
    <cellStyle name="Milliers 22 6 2 3 2" xfId="34812"/>
    <cellStyle name="Milliers 22 6 2 4" xfId="24498"/>
    <cellStyle name="Milliers 22 6 3" xfId="6166"/>
    <cellStyle name="Milliers 22 6 3 2" xfId="16491"/>
    <cellStyle name="Milliers 22 6 3 2 2" xfId="37339"/>
    <cellStyle name="Milliers 22 6 3 3" xfId="27025"/>
    <cellStyle name="Milliers 22 6 4" xfId="11639"/>
    <cellStyle name="Milliers 22 6 4 2" xfId="32496"/>
    <cellStyle name="Milliers 22 6 5" xfId="22182"/>
    <cellStyle name="Milliers 22 7" xfId="1523"/>
    <cellStyle name="Milliers 22 7 2" xfId="3850"/>
    <cellStyle name="Milliers 22 7 2 2" xfId="8693"/>
    <cellStyle name="Milliers 22 7 2 2 2" xfId="19018"/>
    <cellStyle name="Milliers 22 7 2 2 2 2" xfId="39866"/>
    <cellStyle name="Milliers 22 7 2 2 3" xfId="29552"/>
    <cellStyle name="Milliers 22 7 2 3" xfId="14173"/>
    <cellStyle name="Milliers 22 7 2 3 2" xfId="35023"/>
    <cellStyle name="Milliers 22 7 2 4" xfId="24709"/>
    <cellStyle name="Milliers 22 7 3" xfId="6377"/>
    <cellStyle name="Milliers 22 7 3 2" xfId="16702"/>
    <cellStyle name="Milliers 22 7 3 2 2" xfId="37550"/>
    <cellStyle name="Milliers 22 7 3 3" xfId="27236"/>
    <cellStyle name="Milliers 22 7 4" xfId="11850"/>
    <cellStyle name="Milliers 22 7 4 2" xfId="32707"/>
    <cellStyle name="Milliers 22 7 5" xfId="22393"/>
    <cellStyle name="Milliers 22 8" xfId="1732"/>
    <cellStyle name="Milliers 22 8 2" xfId="4059"/>
    <cellStyle name="Milliers 22 8 2 2" xfId="8902"/>
    <cellStyle name="Milliers 22 8 2 2 2" xfId="19227"/>
    <cellStyle name="Milliers 22 8 2 2 2 2" xfId="40075"/>
    <cellStyle name="Milliers 22 8 2 2 3" xfId="29761"/>
    <cellStyle name="Milliers 22 8 2 3" xfId="14382"/>
    <cellStyle name="Milliers 22 8 2 3 2" xfId="35232"/>
    <cellStyle name="Milliers 22 8 2 4" xfId="24918"/>
    <cellStyle name="Milliers 22 8 3" xfId="6586"/>
    <cellStyle name="Milliers 22 8 3 2" xfId="16911"/>
    <cellStyle name="Milliers 22 8 3 2 2" xfId="37759"/>
    <cellStyle name="Milliers 22 8 3 3" xfId="27445"/>
    <cellStyle name="Milliers 22 8 4" xfId="12059"/>
    <cellStyle name="Milliers 22 8 4 2" xfId="32916"/>
    <cellStyle name="Milliers 22 8 5" xfId="22602"/>
    <cellStyle name="Milliers 22 9" xfId="4902"/>
    <cellStyle name="Milliers 22 9 2" xfId="9745"/>
    <cellStyle name="Milliers 22 9 2 2" xfId="20069"/>
    <cellStyle name="Milliers 22 9 2 2 2" xfId="40917"/>
    <cellStyle name="Milliers 22 9 2 3" xfId="30604"/>
    <cellStyle name="Milliers 22 9 3" xfId="15225"/>
    <cellStyle name="Milliers 22 9 3 2" xfId="36075"/>
    <cellStyle name="Milliers 22 9 4" xfId="25761"/>
    <cellStyle name="Milliers 23" xfId="234"/>
    <cellStyle name="Milliers 23 10" xfId="2586"/>
    <cellStyle name="Milliers 23 10 2" xfId="7429"/>
    <cellStyle name="Milliers 23 10 2 2" xfId="17754"/>
    <cellStyle name="Milliers 23 10 2 2 2" xfId="38602"/>
    <cellStyle name="Milliers 23 10 2 3" xfId="28288"/>
    <cellStyle name="Milliers 23 10 3" xfId="12909"/>
    <cellStyle name="Milliers 23 10 3 2" xfId="33759"/>
    <cellStyle name="Milliers 23 10 4" xfId="23445"/>
    <cellStyle name="Milliers 23 11" xfId="5113"/>
    <cellStyle name="Milliers 23 11 2" xfId="15438"/>
    <cellStyle name="Milliers 23 11 2 2" xfId="36286"/>
    <cellStyle name="Milliers 23 11 3" xfId="25972"/>
    <cellStyle name="Milliers 23 12" xfId="9959"/>
    <cellStyle name="Milliers 23 12 2" xfId="20283"/>
    <cellStyle name="Milliers 23 12 2 2" xfId="41131"/>
    <cellStyle name="Milliers 23 12 3" xfId="30818"/>
    <cellStyle name="Milliers 23 13" xfId="10170"/>
    <cellStyle name="Milliers 23 13 2" xfId="31029"/>
    <cellStyle name="Milliers 23 14" xfId="10381"/>
    <cellStyle name="Milliers 23 14 2" xfId="31240"/>
    <cellStyle name="Milliers 23 15" xfId="10590"/>
    <cellStyle name="Milliers 23 15 2" xfId="31449"/>
    <cellStyle name="Milliers 23 16" xfId="20498"/>
    <cellStyle name="Milliers 23 16 2" xfId="41342"/>
    <cellStyle name="Milliers 23 17" xfId="20710"/>
    <cellStyle name="Milliers 23 17 2" xfId="41553"/>
    <cellStyle name="Milliers 23 18" xfId="20921"/>
    <cellStyle name="Milliers 23 18 2" xfId="41764"/>
    <cellStyle name="Milliers 23 19" xfId="21129"/>
    <cellStyle name="Milliers 23 2" xfId="463"/>
    <cellStyle name="Milliers 23 2 2" xfId="1945"/>
    <cellStyle name="Milliers 23 2 2 2" xfId="4271"/>
    <cellStyle name="Milliers 23 2 2 2 2" xfId="9114"/>
    <cellStyle name="Milliers 23 2 2 2 2 2" xfId="19439"/>
    <cellStyle name="Milliers 23 2 2 2 2 2 2" xfId="40287"/>
    <cellStyle name="Milliers 23 2 2 2 2 3" xfId="29973"/>
    <cellStyle name="Milliers 23 2 2 2 3" xfId="14594"/>
    <cellStyle name="Milliers 23 2 2 2 3 2" xfId="35444"/>
    <cellStyle name="Milliers 23 2 2 2 4" xfId="25130"/>
    <cellStyle name="Milliers 23 2 2 3" xfId="6798"/>
    <cellStyle name="Milliers 23 2 2 3 2" xfId="17123"/>
    <cellStyle name="Milliers 23 2 2 3 2 2" xfId="37971"/>
    <cellStyle name="Milliers 23 2 2 3 3" xfId="27657"/>
    <cellStyle name="Milliers 23 2 2 4" xfId="12271"/>
    <cellStyle name="Milliers 23 2 2 4 2" xfId="33128"/>
    <cellStyle name="Milliers 23 2 2 5" xfId="22814"/>
    <cellStyle name="Milliers 23 2 3" xfId="2795"/>
    <cellStyle name="Milliers 23 2 3 2" xfId="7638"/>
    <cellStyle name="Milliers 23 2 3 2 2" xfId="17963"/>
    <cellStyle name="Milliers 23 2 3 2 2 2" xfId="38811"/>
    <cellStyle name="Milliers 23 2 3 2 3" xfId="28497"/>
    <cellStyle name="Milliers 23 2 3 3" xfId="13118"/>
    <cellStyle name="Milliers 23 2 3 3 2" xfId="33968"/>
    <cellStyle name="Milliers 23 2 3 4" xfId="23654"/>
    <cellStyle name="Milliers 23 2 4" xfId="5322"/>
    <cellStyle name="Milliers 23 2 4 2" xfId="15647"/>
    <cellStyle name="Milliers 23 2 4 2 2" xfId="36495"/>
    <cellStyle name="Milliers 23 2 4 3" xfId="26181"/>
    <cellStyle name="Milliers 23 2 5" xfId="10802"/>
    <cellStyle name="Milliers 23 2 5 2" xfId="31661"/>
    <cellStyle name="Milliers 23 2 6" xfId="21338"/>
    <cellStyle name="Milliers 23 20" xfId="41975"/>
    <cellStyle name="Milliers 23 3" xfId="681"/>
    <cellStyle name="Milliers 23 3 2" xfId="2156"/>
    <cellStyle name="Milliers 23 3 2 2" xfId="4476"/>
    <cellStyle name="Milliers 23 3 2 2 2" xfId="9319"/>
    <cellStyle name="Milliers 23 3 2 2 2 2" xfId="19644"/>
    <cellStyle name="Milliers 23 3 2 2 2 2 2" xfId="40492"/>
    <cellStyle name="Milliers 23 3 2 2 2 3" xfId="30178"/>
    <cellStyle name="Milliers 23 3 2 2 3" xfId="14799"/>
    <cellStyle name="Milliers 23 3 2 2 3 2" xfId="35649"/>
    <cellStyle name="Milliers 23 3 2 2 4" xfId="25335"/>
    <cellStyle name="Milliers 23 3 2 3" xfId="7003"/>
    <cellStyle name="Milliers 23 3 2 3 2" xfId="17328"/>
    <cellStyle name="Milliers 23 3 2 3 2 2" xfId="38176"/>
    <cellStyle name="Milliers 23 3 2 3 3" xfId="27862"/>
    <cellStyle name="Milliers 23 3 2 4" xfId="12481"/>
    <cellStyle name="Milliers 23 3 2 4 2" xfId="33333"/>
    <cellStyle name="Milliers 23 3 2 5" xfId="23019"/>
    <cellStyle name="Milliers 23 3 3" xfId="3009"/>
    <cellStyle name="Milliers 23 3 3 2" xfId="7852"/>
    <cellStyle name="Milliers 23 3 3 2 2" xfId="18177"/>
    <cellStyle name="Milliers 23 3 3 2 2 2" xfId="39025"/>
    <cellStyle name="Milliers 23 3 3 2 3" xfId="28711"/>
    <cellStyle name="Milliers 23 3 3 3" xfId="13332"/>
    <cellStyle name="Milliers 23 3 3 3 2" xfId="34182"/>
    <cellStyle name="Milliers 23 3 3 4" xfId="23868"/>
    <cellStyle name="Milliers 23 3 4" xfId="5536"/>
    <cellStyle name="Milliers 23 3 4 2" xfId="15861"/>
    <cellStyle name="Milliers 23 3 4 2 2" xfId="36709"/>
    <cellStyle name="Milliers 23 3 4 3" xfId="26395"/>
    <cellStyle name="Milliers 23 3 5" xfId="11007"/>
    <cellStyle name="Milliers 23 3 5 2" xfId="31866"/>
    <cellStyle name="Milliers 23 3 6" xfId="21552"/>
    <cellStyle name="Milliers 23 4" xfId="893"/>
    <cellStyle name="Milliers 23 4 2" xfId="2377"/>
    <cellStyle name="Milliers 23 4 2 2" xfId="4694"/>
    <cellStyle name="Milliers 23 4 2 2 2" xfId="9537"/>
    <cellStyle name="Milliers 23 4 2 2 2 2" xfId="19862"/>
    <cellStyle name="Milliers 23 4 2 2 2 2 2" xfId="40710"/>
    <cellStyle name="Milliers 23 4 2 2 2 3" xfId="30396"/>
    <cellStyle name="Milliers 23 4 2 2 3" xfId="15017"/>
    <cellStyle name="Milliers 23 4 2 2 3 2" xfId="35867"/>
    <cellStyle name="Milliers 23 4 2 2 4" xfId="25553"/>
    <cellStyle name="Milliers 23 4 2 3" xfId="7221"/>
    <cellStyle name="Milliers 23 4 2 3 2" xfId="17546"/>
    <cellStyle name="Milliers 23 4 2 3 2 2" xfId="38394"/>
    <cellStyle name="Milliers 23 4 2 3 3" xfId="28080"/>
    <cellStyle name="Milliers 23 4 2 4" xfId="12701"/>
    <cellStyle name="Milliers 23 4 2 4 2" xfId="33551"/>
    <cellStyle name="Milliers 23 4 2 5" xfId="23237"/>
    <cellStyle name="Milliers 23 4 3" xfId="3220"/>
    <cellStyle name="Milliers 23 4 3 2" xfId="8063"/>
    <cellStyle name="Milliers 23 4 3 2 2" xfId="18388"/>
    <cellStyle name="Milliers 23 4 3 2 2 2" xfId="39236"/>
    <cellStyle name="Milliers 23 4 3 2 3" xfId="28922"/>
    <cellStyle name="Milliers 23 4 3 3" xfId="13543"/>
    <cellStyle name="Milliers 23 4 3 3 2" xfId="34393"/>
    <cellStyle name="Milliers 23 4 3 4" xfId="24079"/>
    <cellStyle name="Milliers 23 4 4" xfId="5747"/>
    <cellStyle name="Milliers 23 4 4 2" xfId="16072"/>
    <cellStyle name="Milliers 23 4 4 2 2" xfId="36920"/>
    <cellStyle name="Milliers 23 4 4 3" xfId="26606"/>
    <cellStyle name="Milliers 23 4 5" xfId="11218"/>
    <cellStyle name="Milliers 23 4 5 2" xfId="32077"/>
    <cellStyle name="Milliers 23 4 6" xfId="21763"/>
    <cellStyle name="Milliers 23 5" xfId="1104"/>
    <cellStyle name="Milliers 23 5 2" xfId="3431"/>
    <cellStyle name="Milliers 23 5 2 2" xfId="8274"/>
    <cellStyle name="Milliers 23 5 2 2 2" xfId="18599"/>
    <cellStyle name="Milliers 23 5 2 2 2 2" xfId="39447"/>
    <cellStyle name="Milliers 23 5 2 2 3" xfId="29133"/>
    <cellStyle name="Milliers 23 5 2 3" xfId="13754"/>
    <cellStyle name="Milliers 23 5 2 3 2" xfId="34604"/>
    <cellStyle name="Milliers 23 5 2 4" xfId="24290"/>
    <cellStyle name="Milliers 23 5 3" xfId="5958"/>
    <cellStyle name="Milliers 23 5 3 2" xfId="16283"/>
    <cellStyle name="Milliers 23 5 3 2 2" xfId="37131"/>
    <cellStyle name="Milliers 23 5 3 3" xfId="26817"/>
    <cellStyle name="Milliers 23 5 4" xfId="11431"/>
    <cellStyle name="Milliers 23 5 4 2" xfId="32288"/>
    <cellStyle name="Milliers 23 5 5" xfId="21974"/>
    <cellStyle name="Milliers 23 6" xfId="1315"/>
    <cellStyle name="Milliers 23 6 2" xfId="3642"/>
    <cellStyle name="Milliers 23 6 2 2" xfId="8485"/>
    <cellStyle name="Milliers 23 6 2 2 2" xfId="18810"/>
    <cellStyle name="Milliers 23 6 2 2 2 2" xfId="39658"/>
    <cellStyle name="Milliers 23 6 2 2 3" xfId="29344"/>
    <cellStyle name="Milliers 23 6 2 3" xfId="13965"/>
    <cellStyle name="Milliers 23 6 2 3 2" xfId="34815"/>
    <cellStyle name="Milliers 23 6 2 4" xfId="24501"/>
    <cellStyle name="Milliers 23 6 3" xfId="6169"/>
    <cellStyle name="Milliers 23 6 3 2" xfId="16494"/>
    <cellStyle name="Milliers 23 6 3 2 2" xfId="37342"/>
    <cellStyle name="Milliers 23 6 3 3" xfId="27028"/>
    <cellStyle name="Milliers 23 6 4" xfId="11642"/>
    <cellStyle name="Milliers 23 6 4 2" xfId="32499"/>
    <cellStyle name="Milliers 23 6 5" xfId="22185"/>
    <cellStyle name="Milliers 23 7" xfId="1526"/>
    <cellStyle name="Milliers 23 7 2" xfId="3853"/>
    <cellStyle name="Milliers 23 7 2 2" xfId="8696"/>
    <cellStyle name="Milliers 23 7 2 2 2" xfId="19021"/>
    <cellStyle name="Milliers 23 7 2 2 2 2" xfId="39869"/>
    <cellStyle name="Milliers 23 7 2 2 3" xfId="29555"/>
    <cellStyle name="Milliers 23 7 2 3" xfId="14176"/>
    <cellStyle name="Milliers 23 7 2 3 2" xfId="35026"/>
    <cellStyle name="Milliers 23 7 2 4" xfId="24712"/>
    <cellStyle name="Milliers 23 7 3" xfId="6380"/>
    <cellStyle name="Milliers 23 7 3 2" xfId="16705"/>
    <cellStyle name="Milliers 23 7 3 2 2" xfId="37553"/>
    <cellStyle name="Milliers 23 7 3 3" xfId="27239"/>
    <cellStyle name="Milliers 23 7 4" xfId="11853"/>
    <cellStyle name="Milliers 23 7 4 2" xfId="32710"/>
    <cellStyle name="Milliers 23 7 5" xfId="22396"/>
    <cellStyle name="Milliers 23 8" xfId="1735"/>
    <cellStyle name="Milliers 23 8 2" xfId="4062"/>
    <cellStyle name="Milliers 23 8 2 2" xfId="8905"/>
    <cellStyle name="Milliers 23 8 2 2 2" xfId="19230"/>
    <cellStyle name="Milliers 23 8 2 2 2 2" xfId="40078"/>
    <cellStyle name="Milliers 23 8 2 2 3" xfId="29764"/>
    <cellStyle name="Milliers 23 8 2 3" xfId="14385"/>
    <cellStyle name="Milliers 23 8 2 3 2" xfId="35235"/>
    <cellStyle name="Milliers 23 8 2 4" xfId="24921"/>
    <cellStyle name="Milliers 23 8 3" xfId="6589"/>
    <cellStyle name="Milliers 23 8 3 2" xfId="16914"/>
    <cellStyle name="Milliers 23 8 3 2 2" xfId="37762"/>
    <cellStyle name="Milliers 23 8 3 3" xfId="27448"/>
    <cellStyle name="Milliers 23 8 4" xfId="12062"/>
    <cellStyle name="Milliers 23 8 4 2" xfId="32919"/>
    <cellStyle name="Milliers 23 8 5" xfId="22605"/>
    <cellStyle name="Milliers 23 9" xfId="4905"/>
    <cellStyle name="Milliers 23 9 2" xfId="9748"/>
    <cellStyle name="Milliers 23 9 2 2" xfId="20072"/>
    <cellStyle name="Milliers 23 9 2 2 2" xfId="40920"/>
    <cellStyle name="Milliers 23 9 2 3" xfId="30607"/>
    <cellStyle name="Milliers 23 9 3" xfId="15228"/>
    <cellStyle name="Milliers 23 9 3 2" xfId="36078"/>
    <cellStyle name="Milliers 23 9 4" xfId="25764"/>
    <cellStyle name="Milliers 24" xfId="237"/>
    <cellStyle name="Milliers 24 10" xfId="2589"/>
    <cellStyle name="Milliers 24 10 2" xfId="7432"/>
    <cellStyle name="Milliers 24 10 2 2" xfId="17757"/>
    <cellStyle name="Milliers 24 10 2 2 2" xfId="38605"/>
    <cellStyle name="Milliers 24 10 2 3" xfId="28291"/>
    <cellStyle name="Milliers 24 10 3" xfId="12912"/>
    <cellStyle name="Milliers 24 10 3 2" xfId="33762"/>
    <cellStyle name="Milliers 24 10 4" xfId="23448"/>
    <cellStyle name="Milliers 24 11" xfId="5116"/>
    <cellStyle name="Milliers 24 11 2" xfId="15441"/>
    <cellStyle name="Milliers 24 11 2 2" xfId="36289"/>
    <cellStyle name="Milliers 24 11 3" xfId="25975"/>
    <cellStyle name="Milliers 24 12" xfId="9962"/>
    <cellStyle name="Milliers 24 12 2" xfId="20286"/>
    <cellStyle name="Milliers 24 12 2 2" xfId="41134"/>
    <cellStyle name="Milliers 24 12 3" xfId="30821"/>
    <cellStyle name="Milliers 24 13" xfId="10173"/>
    <cellStyle name="Milliers 24 13 2" xfId="31032"/>
    <cellStyle name="Milliers 24 14" xfId="10384"/>
    <cellStyle name="Milliers 24 14 2" xfId="31243"/>
    <cellStyle name="Milliers 24 15" xfId="10593"/>
    <cellStyle name="Milliers 24 15 2" xfId="31452"/>
    <cellStyle name="Milliers 24 16" xfId="20501"/>
    <cellStyle name="Milliers 24 16 2" xfId="41345"/>
    <cellStyle name="Milliers 24 17" xfId="20713"/>
    <cellStyle name="Milliers 24 17 2" xfId="41556"/>
    <cellStyle name="Milliers 24 18" xfId="20924"/>
    <cellStyle name="Milliers 24 18 2" xfId="41767"/>
    <cellStyle name="Milliers 24 19" xfId="21132"/>
    <cellStyle name="Milliers 24 2" xfId="467"/>
    <cellStyle name="Milliers 24 2 2" xfId="1738"/>
    <cellStyle name="Milliers 24 2 2 2" xfId="4065"/>
    <cellStyle name="Milliers 24 2 2 2 2" xfId="8908"/>
    <cellStyle name="Milliers 24 2 2 2 2 2" xfId="19233"/>
    <cellStyle name="Milliers 24 2 2 2 2 2 2" xfId="40081"/>
    <cellStyle name="Milliers 24 2 2 2 2 3" xfId="29767"/>
    <cellStyle name="Milliers 24 2 2 2 3" xfId="14388"/>
    <cellStyle name="Milliers 24 2 2 2 3 2" xfId="35238"/>
    <cellStyle name="Milliers 24 2 2 2 4" xfId="24924"/>
    <cellStyle name="Milliers 24 2 2 3" xfId="6592"/>
    <cellStyle name="Milliers 24 2 2 3 2" xfId="16917"/>
    <cellStyle name="Milliers 24 2 2 3 2 2" xfId="37765"/>
    <cellStyle name="Milliers 24 2 2 3 3" xfId="27451"/>
    <cellStyle name="Milliers 24 2 2 4" xfId="12065"/>
    <cellStyle name="Milliers 24 2 2 4 2" xfId="32922"/>
    <cellStyle name="Milliers 24 2 2 5" xfId="22608"/>
    <cellStyle name="Milliers 24 2 3" xfId="2798"/>
    <cellStyle name="Milliers 24 2 3 2" xfId="7641"/>
    <cellStyle name="Milliers 24 2 3 2 2" xfId="17966"/>
    <cellStyle name="Milliers 24 2 3 2 2 2" xfId="38814"/>
    <cellStyle name="Milliers 24 2 3 2 3" xfId="28500"/>
    <cellStyle name="Milliers 24 2 3 3" xfId="13121"/>
    <cellStyle name="Milliers 24 2 3 3 2" xfId="33971"/>
    <cellStyle name="Milliers 24 2 3 4" xfId="23657"/>
    <cellStyle name="Milliers 24 2 4" xfId="5325"/>
    <cellStyle name="Milliers 24 2 4 2" xfId="15650"/>
    <cellStyle name="Milliers 24 2 4 2 2" xfId="36498"/>
    <cellStyle name="Milliers 24 2 4 3" xfId="26184"/>
    <cellStyle name="Milliers 24 2 5" xfId="10617"/>
    <cellStyle name="Milliers 24 2 5 2" xfId="31476"/>
    <cellStyle name="Milliers 24 2 6" xfId="21341"/>
    <cellStyle name="Milliers 24 20" xfId="41978"/>
    <cellStyle name="Milliers 24 3" xfId="441"/>
    <cellStyle name="Milliers 24 4" xfId="684"/>
    <cellStyle name="Milliers 24 4 2" xfId="1969"/>
    <cellStyle name="Milliers 24 4 2 2" xfId="2189"/>
    <cellStyle name="Milliers 24 4 2 2 2" xfId="4507"/>
    <cellStyle name="Milliers 24 4 2 2 2 2" xfId="9350"/>
    <cellStyle name="Milliers 24 4 2 2 2 2 2" xfId="19675"/>
    <cellStyle name="Milliers 24 4 2 2 2 2 2 2" xfId="40523"/>
    <cellStyle name="Milliers 24 4 2 2 2 2 3" xfId="30209"/>
    <cellStyle name="Milliers 24 4 2 2 2 3" xfId="14830"/>
    <cellStyle name="Milliers 24 4 2 2 2 3 2" xfId="35680"/>
    <cellStyle name="Milliers 24 4 2 2 2 4" xfId="25366"/>
    <cellStyle name="Milliers 24 4 2 2 3" xfId="7034"/>
    <cellStyle name="Milliers 24 4 2 2 3 2" xfId="17359"/>
    <cellStyle name="Milliers 24 4 2 2 3 2 2" xfId="38207"/>
    <cellStyle name="Milliers 24 4 2 2 3 3" xfId="27893"/>
    <cellStyle name="Milliers 24 4 2 2 4" xfId="12514"/>
    <cellStyle name="Milliers 24 4 2 2 4 2" xfId="33364"/>
    <cellStyle name="Milliers 24 4 2 2 5" xfId="23050"/>
    <cellStyle name="Milliers 24 4 2 3" xfId="12294"/>
    <cellStyle name="Milliers 24 4 2 4" xfId="11010"/>
    <cellStyle name="Milliers 24 4 2 4 2" xfId="31869"/>
    <cellStyle name="Milliers 24 4 3" xfId="2159"/>
    <cellStyle name="Milliers 24 4 3 2" xfId="4479"/>
    <cellStyle name="Milliers 24 4 3 2 2" xfId="9322"/>
    <cellStyle name="Milliers 24 4 3 2 2 2" xfId="19647"/>
    <cellStyle name="Milliers 24 4 3 2 2 2 2" xfId="40495"/>
    <cellStyle name="Milliers 24 4 3 2 2 3" xfId="30181"/>
    <cellStyle name="Milliers 24 4 3 2 3" xfId="14802"/>
    <cellStyle name="Milliers 24 4 3 2 3 2" xfId="35652"/>
    <cellStyle name="Milliers 24 4 3 2 4" xfId="25338"/>
    <cellStyle name="Milliers 24 4 3 3" xfId="7006"/>
    <cellStyle name="Milliers 24 4 3 3 2" xfId="17331"/>
    <cellStyle name="Milliers 24 4 3 3 2 2" xfId="38179"/>
    <cellStyle name="Milliers 24 4 3 3 3" xfId="27865"/>
    <cellStyle name="Milliers 24 4 3 4" xfId="12484"/>
    <cellStyle name="Milliers 24 4 3 4 2" xfId="33336"/>
    <cellStyle name="Milliers 24 4 3 5" xfId="23022"/>
    <cellStyle name="Milliers 24 4 4" xfId="3012"/>
    <cellStyle name="Milliers 24 4 4 2" xfId="7855"/>
    <cellStyle name="Milliers 24 4 4 2 2" xfId="18180"/>
    <cellStyle name="Milliers 24 4 4 2 2 2" xfId="39028"/>
    <cellStyle name="Milliers 24 4 4 2 3" xfId="28714"/>
    <cellStyle name="Milliers 24 4 4 3" xfId="13335"/>
    <cellStyle name="Milliers 24 4 4 3 2" xfId="34185"/>
    <cellStyle name="Milliers 24 4 4 4" xfId="23871"/>
    <cellStyle name="Milliers 24 4 5" xfId="5539"/>
    <cellStyle name="Milliers 24 4 5 2" xfId="15864"/>
    <cellStyle name="Milliers 24 4 5 2 2" xfId="36712"/>
    <cellStyle name="Milliers 24 4 5 3" xfId="26398"/>
    <cellStyle name="Milliers 24 4 6" xfId="21555"/>
    <cellStyle name="Milliers 24 5" xfId="896"/>
    <cellStyle name="Milliers 24 5 2" xfId="2380"/>
    <cellStyle name="Milliers 24 5 2 2" xfId="4697"/>
    <cellStyle name="Milliers 24 5 2 2 2" xfId="9540"/>
    <cellStyle name="Milliers 24 5 2 2 2 2" xfId="19865"/>
    <cellStyle name="Milliers 24 5 2 2 2 2 2" xfId="40713"/>
    <cellStyle name="Milliers 24 5 2 2 2 3" xfId="30399"/>
    <cellStyle name="Milliers 24 5 2 2 3" xfId="15020"/>
    <cellStyle name="Milliers 24 5 2 2 3 2" xfId="35870"/>
    <cellStyle name="Milliers 24 5 2 2 4" xfId="25556"/>
    <cellStyle name="Milliers 24 5 2 3" xfId="7224"/>
    <cellStyle name="Milliers 24 5 2 3 2" xfId="17549"/>
    <cellStyle name="Milliers 24 5 2 3 2 2" xfId="38397"/>
    <cellStyle name="Milliers 24 5 2 3 3" xfId="28083"/>
    <cellStyle name="Milliers 24 5 2 4" xfId="12704"/>
    <cellStyle name="Milliers 24 5 2 4 2" xfId="33554"/>
    <cellStyle name="Milliers 24 5 2 5" xfId="23240"/>
    <cellStyle name="Milliers 24 5 3" xfId="3223"/>
    <cellStyle name="Milliers 24 5 3 2" xfId="8066"/>
    <cellStyle name="Milliers 24 5 3 2 2" xfId="18391"/>
    <cellStyle name="Milliers 24 5 3 2 2 2" xfId="39239"/>
    <cellStyle name="Milliers 24 5 3 2 3" xfId="28925"/>
    <cellStyle name="Milliers 24 5 3 3" xfId="13546"/>
    <cellStyle name="Milliers 24 5 3 3 2" xfId="34396"/>
    <cellStyle name="Milliers 24 5 3 4" xfId="24082"/>
    <cellStyle name="Milliers 24 5 4" xfId="5750"/>
    <cellStyle name="Milliers 24 5 4 2" xfId="16075"/>
    <cellStyle name="Milliers 24 5 4 2 2" xfId="36923"/>
    <cellStyle name="Milliers 24 5 4 3" xfId="26609"/>
    <cellStyle name="Milliers 24 5 5" xfId="11221"/>
    <cellStyle name="Milliers 24 5 5 2" xfId="32080"/>
    <cellStyle name="Milliers 24 5 6" xfId="21766"/>
    <cellStyle name="Milliers 24 6" xfId="1107"/>
    <cellStyle name="Milliers 24 6 2" xfId="3434"/>
    <cellStyle name="Milliers 24 6 2 2" xfId="8277"/>
    <cellStyle name="Milliers 24 6 2 2 2" xfId="18602"/>
    <cellStyle name="Milliers 24 6 2 2 2 2" xfId="39450"/>
    <cellStyle name="Milliers 24 6 2 2 3" xfId="29136"/>
    <cellStyle name="Milliers 24 6 2 3" xfId="13757"/>
    <cellStyle name="Milliers 24 6 2 3 2" xfId="34607"/>
    <cellStyle name="Milliers 24 6 2 4" xfId="24293"/>
    <cellStyle name="Milliers 24 6 3" xfId="5961"/>
    <cellStyle name="Milliers 24 6 3 2" xfId="16286"/>
    <cellStyle name="Milliers 24 6 3 2 2" xfId="37134"/>
    <cellStyle name="Milliers 24 6 3 3" xfId="26820"/>
    <cellStyle name="Milliers 24 6 4" xfId="11434"/>
    <cellStyle name="Milliers 24 6 4 2" xfId="32291"/>
    <cellStyle name="Milliers 24 6 5" xfId="21977"/>
    <cellStyle name="Milliers 24 7" xfId="1318"/>
    <cellStyle name="Milliers 24 7 2" xfId="3645"/>
    <cellStyle name="Milliers 24 7 2 2" xfId="8488"/>
    <cellStyle name="Milliers 24 7 2 2 2" xfId="18813"/>
    <cellStyle name="Milliers 24 7 2 2 2 2" xfId="39661"/>
    <cellStyle name="Milliers 24 7 2 2 3" xfId="29347"/>
    <cellStyle name="Milliers 24 7 2 3" xfId="13968"/>
    <cellStyle name="Milliers 24 7 2 3 2" xfId="34818"/>
    <cellStyle name="Milliers 24 7 2 4" xfId="24504"/>
    <cellStyle name="Milliers 24 7 3" xfId="6172"/>
    <cellStyle name="Milliers 24 7 3 2" xfId="16497"/>
    <cellStyle name="Milliers 24 7 3 2 2" xfId="37345"/>
    <cellStyle name="Milliers 24 7 3 3" xfId="27031"/>
    <cellStyle name="Milliers 24 7 4" xfId="11645"/>
    <cellStyle name="Milliers 24 7 4 2" xfId="32502"/>
    <cellStyle name="Milliers 24 7 5" xfId="22188"/>
    <cellStyle name="Milliers 24 8" xfId="1529"/>
    <cellStyle name="Milliers 24 8 2" xfId="3856"/>
    <cellStyle name="Milliers 24 8 2 2" xfId="8699"/>
    <cellStyle name="Milliers 24 8 2 2 2" xfId="19024"/>
    <cellStyle name="Milliers 24 8 2 2 2 2" xfId="39872"/>
    <cellStyle name="Milliers 24 8 2 2 3" xfId="29558"/>
    <cellStyle name="Milliers 24 8 2 3" xfId="14179"/>
    <cellStyle name="Milliers 24 8 2 3 2" xfId="35029"/>
    <cellStyle name="Milliers 24 8 2 4" xfId="24715"/>
    <cellStyle name="Milliers 24 8 3" xfId="6383"/>
    <cellStyle name="Milliers 24 8 3 2" xfId="16708"/>
    <cellStyle name="Milliers 24 8 3 2 2" xfId="37556"/>
    <cellStyle name="Milliers 24 8 3 3" xfId="27242"/>
    <cellStyle name="Milliers 24 8 4" xfId="11856"/>
    <cellStyle name="Milliers 24 8 4 2" xfId="32713"/>
    <cellStyle name="Milliers 24 8 5" xfId="22399"/>
    <cellStyle name="Milliers 24 9" xfId="4908"/>
    <cellStyle name="Milliers 24 9 2" xfId="9751"/>
    <cellStyle name="Milliers 24 9 2 2" xfId="20075"/>
    <cellStyle name="Milliers 24 9 2 2 2" xfId="40923"/>
    <cellStyle name="Milliers 24 9 2 3" xfId="30610"/>
    <cellStyle name="Milliers 24 9 3" xfId="15231"/>
    <cellStyle name="Milliers 24 9 3 2" xfId="36081"/>
    <cellStyle name="Milliers 24 9 4" xfId="25767"/>
    <cellStyle name="Milliers 25" xfId="240"/>
    <cellStyle name="Milliers 25 10" xfId="2592"/>
    <cellStyle name="Milliers 25 10 2" xfId="7435"/>
    <cellStyle name="Milliers 25 10 2 2" xfId="17760"/>
    <cellStyle name="Milliers 25 10 2 2 2" xfId="38608"/>
    <cellStyle name="Milliers 25 10 2 3" xfId="28294"/>
    <cellStyle name="Milliers 25 10 3" xfId="12915"/>
    <cellStyle name="Milliers 25 10 3 2" xfId="33765"/>
    <cellStyle name="Milliers 25 10 4" xfId="23451"/>
    <cellStyle name="Milliers 25 11" xfId="5119"/>
    <cellStyle name="Milliers 25 11 2" xfId="15444"/>
    <cellStyle name="Milliers 25 11 2 2" xfId="36292"/>
    <cellStyle name="Milliers 25 11 3" xfId="25978"/>
    <cellStyle name="Milliers 25 12" xfId="9965"/>
    <cellStyle name="Milliers 25 12 2" xfId="20289"/>
    <cellStyle name="Milliers 25 12 2 2" xfId="41137"/>
    <cellStyle name="Milliers 25 12 3" xfId="30824"/>
    <cellStyle name="Milliers 25 13" xfId="10176"/>
    <cellStyle name="Milliers 25 13 2" xfId="31035"/>
    <cellStyle name="Milliers 25 14" xfId="10387"/>
    <cellStyle name="Milliers 25 14 2" xfId="31246"/>
    <cellStyle name="Milliers 25 15" xfId="10596"/>
    <cellStyle name="Milliers 25 15 2" xfId="31455"/>
    <cellStyle name="Milliers 25 16" xfId="20504"/>
    <cellStyle name="Milliers 25 16 2" xfId="41348"/>
    <cellStyle name="Milliers 25 17" xfId="20716"/>
    <cellStyle name="Milliers 25 17 2" xfId="41559"/>
    <cellStyle name="Milliers 25 18" xfId="20927"/>
    <cellStyle name="Milliers 25 18 2" xfId="41770"/>
    <cellStyle name="Milliers 25 19" xfId="21135"/>
    <cellStyle name="Milliers 25 2" xfId="471"/>
    <cellStyle name="Milliers 25 2 2" xfId="1947"/>
    <cellStyle name="Milliers 25 2 2 2" xfId="4273"/>
    <cellStyle name="Milliers 25 2 2 2 2" xfId="9116"/>
    <cellStyle name="Milliers 25 2 2 2 2 2" xfId="19441"/>
    <cellStyle name="Milliers 25 2 2 2 2 2 2" xfId="40289"/>
    <cellStyle name="Milliers 25 2 2 2 2 3" xfId="29975"/>
    <cellStyle name="Milliers 25 2 2 2 3" xfId="14596"/>
    <cellStyle name="Milliers 25 2 2 2 3 2" xfId="35446"/>
    <cellStyle name="Milliers 25 2 2 2 4" xfId="25132"/>
    <cellStyle name="Milliers 25 2 2 3" xfId="6800"/>
    <cellStyle name="Milliers 25 2 2 3 2" xfId="17125"/>
    <cellStyle name="Milliers 25 2 2 3 2 2" xfId="37973"/>
    <cellStyle name="Milliers 25 2 2 3 3" xfId="27659"/>
    <cellStyle name="Milliers 25 2 2 4" xfId="12273"/>
    <cellStyle name="Milliers 25 2 2 4 2" xfId="33130"/>
    <cellStyle name="Milliers 25 2 2 5" xfId="22816"/>
    <cellStyle name="Milliers 25 2 3" xfId="2801"/>
    <cellStyle name="Milliers 25 2 3 2" xfId="7644"/>
    <cellStyle name="Milliers 25 2 3 2 2" xfId="17969"/>
    <cellStyle name="Milliers 25 2 3 2 2 2" xfId="38817"/>
    <cellStyle name="Milliers 25 2 3 2 3" xfId="28503"/>
    <cellStyle name="Milliers 25 2 3 3" xfId="13124"/>
    <cellStyle name="Milliers 25 2 3 3 2" xfId="33974"/>
    <cellStyle name="Milliers 25 2 3 4" xfId="23660"/>
    <cellStyle name="Milliers 25 2 4" xfId="5328"/>
    <cellStyle name="Milliers 25 2 4 2" xfId="15653"/>
    <cellStyle name="Milliers 25 2 4 2 2" xfId="36501"/>
    <cellStyle name="Milliers 25 2 4 3" xfId="26187"/>
    <cellStyle name="Milliers 25 2 5" xfId="10804"/>
    <cellStyle name="Milliers 25 2 5 2" xfId="31663"/>
    <cellStyle name="Milliers 25 2 6" xfId="21344"/>
    <cellStyle name="Milliers 25 20" xfId="41981"/>
    <cellStyle name="Milliers 25 3" xfId="687"/>
    <cellStyle name="Milliers 25 3 2" xfId="2162"/>
    <cellStyle name="Milliers 25 3 2 2" xfId="4482"/>
    <cellStyle name="Milliers 25 3 2 2 2" xfId="9325"/>
    <cellStyle name="Milliers 25 3 2 2 2 2" xfId="19650"/>
    <cellStyle name="Milliers 25 3 2 2 2 2 2" xfId="40498"/>
    <cellStyle name="Milliers 25 3 2 2 2 3" xfId="30184"/>
    <cellStyle name="Milliers 25 3 2 2 3" xfId="14805"/>
    <cellStyle name="Milliers 25 3 2 2 3 2" xfId="35655"/>
    <cellStyle name="Milliers 25 3 2 2 4" xfId="25341"/>
    <cellStyle name="Milliers 25 3 2 3" xfId="7009"/>
    <cellStyle name="Milliers 25 3 2 3 2" xfId="17334"/>
    <cellStyle name="Milliers 25 3 2 3 2 2" xfId="38182"/>
    <cellStyle name="Milliers 25 3 2 3 3" xfId="27868"/>
    <cellStyle name="Milliers 25 3 2 4" xfId="12487"/>
    <cellStyle name="Milliers 25 3 2 4 2" xfId="33339"/>
    <cellStyle name="Milliers 25 3 2 5" xfId="23025"/>
    <cellStyle name="Milliers 25 3 3" xfId="3015"/>
    <cellStyle name="Milliers 25 3 3 2" xfId="7858"/>
    <cellStyle name="Milliers 25 3 3 2 2" xfId="18183"/>
    <cellStyle name="Milliers 25 3 3 2 2 2" xfId="39031"/>
    <cellStyle name="Milliers 25 3 3 2 3" xfId="28717"/>
    <cellStyle name="Milliers 25 3 3 3" xfId="13338"/>
    <cellStyle name="Milliers 25 3 3 3 2" xfId="34188"/>
    <cellStyle name="Milliers 25 3 3 4" xfId="23874"/>
    <cellStyle name="Milliers 25 3 4" xfId="5542"/>
    <cellStyle name="Milliers 25 3 4 2" xfId="15867"/>
    <cellStyle name="Milliers 25 3 4 2 2" xfId="36715"/>
    <cellStyle name="Milliers 25 3 4 3" xfId="26401"/>
    <cellStyle name="Milliers 25 3 5" xfId="11013"/>
    <cellStyle name="Milliers 25 3 5 2" xfId="31872"/>
    <cellStyle name="Milliers 25 3 6" xfId="21558"/>
    <cellStyle name="Milliers 25 4" xfId="899"/>
    <cellStyle name="Milliers 25 4 2" xfId="2383"/>
    <cellStyle name="Milliers 25 4 2 2" xfId="4700"/>
    <cellStyle name="Milliers 25 4 2 2 2" xfId="9543"/>
    <cellStyle name="Milliers 25 4 2 2 2 2" xfId="19868"/>
    <cellStyle name="Milliers 25 4 2 2 2 2 2" xfId="40716"/>
    <cellStyle name="Milliers 25 4 2 2 2 3" xfId="30402"/>
    <cellStyle name="Milliers 25 4 2 2 3" xfId="15023"/>
    <cellStyle name="Milliers 25 4 2 2 3 2" xfId="35873"/>
    <cellStyle name="Milliers 25 4 2 2 4" xfId="25559"/>
    <cellStyle name="Milliers 25 4 2 3" xfId="7227"/>
    <cellStyle name="Milliers 25 4 2 3 2" xfId="17552"/>
    <cellStyle name="Milliers 25 4 2 3 2 2" xfId="38400"/>
    <cellStyle name="Milliers 25 4 2 3 3" xfId="28086"/>
    <cellStyle name="Milliers 25 4 2 4" xfId="12707"/>
    <cellStyle name="Milliers 25 4 2 4 2" xfId="33557"/>
    <cellStyle name="Milliers 25 4 2 5" xfId="23243"/>
    <cellStyle name="Milliers 25 4 3" xfId="3226"/>
    <cellStyle name="Milliers 25 4 3 2" xfId="8069"/>
    <cellStyle name="Milliers 25 4 3 2 2" xfId="18394"/>
    <cellStyle name="Milliers 25 4 3 2 2 2" xfId="39242"/>
    <cellStyle name="Milliers 25 4 3 2 3" xfId="28928"/>
    <cellStyle name="Milliers 25 4 3 3" xfId="13549"/>
    <cellStyle name="Milliers 25 4 3 3 2" xfId="34399"/>
    <cellStyle name="Milliers 25 4 3 4" xfId="24085"/>
    <cellStyle name="Milliers 25 4 4" xfId="5753"/>
    <cellStyle name="Milliers 25 4 4 2" xfId="16078"/>
    <cellStyle name="Milliers 25 4 4 2 2" xfId="36926"/>
    <cellStyle name="Milliers 25 4 4 3" xfId="26612"/>
    <cellStyle name="Milliers 25 4 5" xfId="11224"/>
    <cellStyle name="Milliers 25 4 5 2" xfId="32083"/>
    <cellStyle name="Milliers 25 4 6" xfId="21769"/>
    <cellStyle name="Milliers 25 5" xfId="1110"/>
    <cellStyle name="Milliers 25 5 2" xfId="3437"/>
    <cellStyle name="Milliers 25 5 2 2" xfId="8280"/>
    <cellStyle name="Milliers 25 5 2 2 2" xfId="18605"/>
    <cellStyle name="Milliers 25 5 2 2 2 2" xfId="39453"/>
    <cellStyle name="Milliers 25 5 2 2 3" xfId="29139"/>
    <cellStyle name="Milliers 25 5 2 3" xfId="13760"/>
    <cellStyle name="Milliers 25 5 2 3 2" xfId="34610"/>
    <cellStyle name="Milliers 25 5 2 4" xfId="24296"/>
    <cellStyle name="Milliers 25 5 3" xfId="5964"/>
    <cellStyle name="Milliers 25 5 3 2" xfId="16289"/>
    <cellStyle name="Milliers 25 5 3 2 2" xfId="37137"/>
    <cellStyle name="Milliers 25 5 3 3" xfId="26823"/>
    <cellStyle name="Milliers 25 5 4" xfId="11437"/>
    <cellStyle name="Milliers 25 5 4 2" xfId="32294"/>
    <cellStyle name="Milliers 25 5 5" xfId="21980"/>
    <cellStyle name="Milliers 25 6" xfId="1321"/>
    <cellStyle name="Milliers 25 6 2" xfId="3648"/>
    <cellStyle name="Milliers 25 6 2 2" xfId="8491"/>
    <cellStyle name="Milliers 25 6 2 2 2" xfId="18816"/>
    <cellStyle name="Milliers 25 6 2 2 2 2" xfId="39664"/>
    <cellStyle name="Milliers 25 6 2 2 3" xfId="29350"/>
    <cellStyle name="Milliers 25 6 2 3" xfId="13971"/>
    <cellStyle name="Milliers 25 6 2 3 2" xfId="34821"/>
    <cellStyle name="Milliers 25 6 2 4" xfId="24507"/>
    <cellStyle name="Milliers 25 6 3" xfId="6175"/>
    <cellStyle name="Milliers 25 6 3 2" xfId="16500"/>
    <cellStyle name="Milliers 25 6 3 2 2" xfId="37348"/>
    <cellStyle name="Milliers 25 6 3 3" xfId="27034"/>
    <cellStyle name="Milliers 25 6 4" xfId="11648"/>
    <cellStyle name="Milliers 25 6 4 2" xfId="32505"/>
    <cellStyle name="Milliers 25 6 5" xfId="22191"/>
    <cellStyle name="Milliers 25 7" xfId="1532"/>
    <cellStyle name="Milliers 25 7 2" xfId="3859"/>
    <cellStyle name="Milliers 25 7 2 2" xfId="8702"/>
    <cellStyle name="Milliers 25 7 2 2 2" xfId="19027"/>
    <cellStyle name="Milliers 25 7 2 2 2 2" xfId="39875"/>
    <cellStyle name="Milliers 25 7 2 2 3" xfId="29561"/>
    <cellStyle name="Milliers 25 7 2 3" xfId="14182"/>
    <cellStyle name="Milliers 25 7 2 3 2" xfId="35032"/>
    <cellStyle name="Milliers 25 7 2 4" xfId="24718"/>
    <cellStyle name="Milliers 25 7 3" xfId="6386"/>
    <cellStyle name="Milliers 25 7 3 2" xfId="16711"/>
    <cellStyle name="Milliers 25 7 3 2 2" xfId="37559"/>
    <cellStyle name="Milliers 25 7 3 3" xfId="27245"/>
    <cellStyle name="Milliers 25 7 4" xfId="11859"/>
    <cellStyle name="Milliers 25 7 4 2" xfId="32716"/>
    <cellStyle name="Milliers 25 7 5" xfId="22402"/>
    <cellStyle name="Milliers 25 8" xfId="1741"/>
    <cellStyle name="Milliers 25 8 2" xfId="4068"/>
    <cellStyle name="Milliers 25 8 2 2" xfId="8911"/>
    <cellStyle name="Milliers 25 8 2 2 2" xfId="19236"/>
    <cellStyle name="Milliers 25 8 2 2 2 2" xfId="40084"/>
    <cellStyle name="Milliers 25 8 2 2 3" xfId="29770"/>
    <cellStyle name="Milliers 25 8 2 3" xfId="14391"/>
    <cellStyle name="Milliers 25 8 2 3 2" xfId="35241"/>
    <cellStyle name="Milliers 25 8 2 4" xfId="24927"/>
    <cellStyle name="Milliers 25 8 3" xfId="6595"/>
    <cellStyle name="Milliers 25 8 3 2" xfId="16920"/>
    <cellStyle name="Milliers 25 8 3 2 2" xfId="37768"/>
    <cellStyle name="Milliers 25 8 3 3" xfId="27454"/>
    <cellStyle name="Milliers 25 8 4" xfId="12068"/>
    <cellStyle name="Milliers 25 8 4 2" xfId="32925"/>
    <cellStyle name="Milliers 25 8 5" xfId="22611"/>
    <cellStyle name="Milliers 25 9" xfId="4911"/>
    <cellStyle name="Milliers 25 9 2" xfId="9754"/>
    <cellStyle name="Milliers 25 9 2 2" xfId="20078"/>
    <cellStyle name="Milliers 25 9 2 2 2" xfId="40926"/>
    <cellStyle name="Milliers 25 9 2 3" xfId="30613"/>
    <cellStyle name="Milliers 25 9 3" xfId="15234"/>
    <cellStyle name="Milliers 25 9 3 2" xfId="36084"/>
    <cellStyle name="Milliers 25 9 4" xfId="25770"/>
    <cellStyle name="Milliers 26" xfId="243"/>
    <cellStyle name="Milliers 26 10" xfId="2595"/>
    <cellStyle name="Milliers 26 10 2" xfId="7438"/>
    <cellStyle name="Milliers 26 10 2 2" xfId="17763"/>
    <cellStyle name="Milliers 26 10 2 2 2" xfId="38611"/>
    <cellStyle name="Milliers 26 10 2 3" xfId="28297"/>
    <cellStyle name="Milliers 26 10 3" xfId="12918"/>
    <cellStyle name="Milliers 26 10 3 2" xfId="33768"/>
    <cellStyle name="Milliers 26 10 4" xfId="23454"/>
    <cellStyle name="Milliers 26 11" xfId="5122"/>
    <cellStyle name="Milliers 26 11 2" xfId="15447"/>
    <cellStyle name="Milliers 26 11 2 2" xfId="36295"/>
    <cellStyle name="Milliers 26 11 3" xfId="25981"/>
    <cellStyle name="Milliers 26 12" xfId="9968"/>
    <cellStyle name="Milliers 26 12 2" xfId="20292"/>
    <cellStyle name="Milliers 26 12 2 2" xfId="41140"/>
    <cellStyle name="Milliers 26 12 3" xfId="30827"/>
    <cellStyle name="Milliers 26 13" xfId="10179"/>
    <cellStyle name="Milliers 26 13 2" xfId="31038"/>
    <cellStyle name="Milliers 26 14" xfId="10390"/>
    <cellStyle name="Milliers 26 14 2" xfId="31249"/>
    <cellStyle name="Milliers 26 15" xfId="10599"/>
    <cellStyle name="Milliers 26 15 2" xfId="31458"/>
    <cellStyle name="Milliers 26 16" xfId="20507"/>
    <cellStyle name="Milliers 26 16 2" xfId="41351"/>
    <cellStyle name="Milliers 26 17" xfId="20719"/>
    <cellStyle name="Milliers 26 17 2" xfId="41562"/>
    <cellStyle name="Milliers 26 18" xfId="20930"/>
    <cellStyle name="Milliers 26 18 2" xfId="41773"/>
    <cellStyle name="Milliers 26 19" xfId="21138"/>
    <cellStyle name="Milliers 26 2" xfId="474"/>
    <cellStyle name="Milliers 26 2 2" xfId="1949"/>
    <cellStyle name="Milliers 26 2 2 2" xfId="4275"/>
    <cellStyle name="Milliers 26 2 2 2 2" xfId="9118"/>
    <cellStyle name="Milliers 26 2 2 2 2 2" xfId="19443"/>
    <cellStyle name="Milliers 26 2 2 2 2 2 2" xfId="40291"/>
    <cellStyle name="Milliers 26 2 2 2 2 3" xfId="29977"/>
    <cellStyle name="Milliers 26 2 2 2 3" xfId="14598"/>
    <cellStyle name="Milliers 26 2 2 2 3 2" xfId="35448"/>
    <cellStyle name="Milliers 26 2 2 2 4" xfId="25134"/>
    <cellStyle name="Milliers 26 2 2 3" xfId="6802"/>
    <cellStyle name="Milliers 26 2 2 3 2" xfId="17127"/>
    <cellStyle name="Milliers 26 2 2 3 2 2" xfId="37975"/>
    <cellStyle name="Milliers 26 2 2 3 3" xfId="27661"/>
    <cellStyle name="Milliers 26 2 2 4" xfId="12275"/>
    <cellStyle name="Milliers 26 2 2 4 2" xfId="33132"/>
    <cellStyle name="Milliers 26 2 2 5" xfId="22818"/>
    <cellStyle name="Milliers 26 2 3" xfId="2804"/>
    <cellStyle name="Milliers 26 2 3 2" xfId="7647"/>
    <cellStyle name="Milliers 26 2 3 2 2" xfId="17972"/>
    <cellStyle name="Milliers 26 2 3 2 2 2" xfId="38820"/>
    <cellStyle name="Milliers 26 2 3 2 3" xfId="28506"/>
    <cellStyle name="Milliers 26 2 3 3" xfId="13127"/>
    <cellStyle name="Milliers 26 2 3 3 2" xfId="33977"/>
    <cellStyle name="Milliers 26 2 3 4" xfId="23663"/>
    <cellStyle name="Milliers 26 2 4" xfId="5331"/>
    <cellStyle name="Milliers 26 2 4 2" xfId="15656"/>
    <cellStyle name="Milliers 26 2 4 2 2" xfId="36504"/>
    <cellStyle name="Milliers 26 2 4 3" xfId="26190"/>
    <cellStyle name="Milliers 26 2 5" xfId="10806"/>
    <cellStyle name="Milliers 26 2 5 2" xfId="31665"/>
    <cellStyle name="Milliers 26 2 6" xfId="21347"/>
    <cellStyle name="Milliers 26 20" xfId="41984"/>
    <cellStyle name="Milliers 26 3" xfId="690"/>
    <cellStyle name="Milliers 26 3 2" xfId="2165"/>
    <cellStyle name="Milliers 26 3 2 2" xfId="4485"/>
    <cellStyle name="Milliers 26 3 2 2 2" xfId="9328"/>
    <cellStyle name="Milliers 26 3 2 2 2 2" xfId="19653"/>
    <cellStyle name="Milliers 26 3 2 2 2 2 2" xfId="40501"/>
    <cellStyle name="Milliers 26 3 2 2 2 3" xfId="30187"/>
    <cellStyle name="Milliers 26 3 2 2 3" xfId="14808"/>
    <cellStyle name="Milliers 26 3 2 2 3 2" xfId="35658"/>
    <cellStyle name="Milliers 26 3 2 2 4" xfId="25344"/>
    <cellStyle name="Milliers 26 3 2 3" xfId="7012"/>
    <cellStyle name="Milliers 26 3 2 3 2" xfId="17337"/>
    <cellStyle name="Milliers 26 3 2 3 2 2" xfId="38185"/>
    <cellStyle name="Milliers 26 3 2 3 3" xfId="27871"/>
    <cellStyle name="Milliers 26 3 2 4" xfId="12490"/>
    <cellStyle name="Milliers 26 3 2 4 2" xfId="33342"/>
    <cellStyle name="Milliers 26 3 2 5" xfId="23028"/>
    <cellStyle name="Milliers 26 3 3" xfId="3018"/>
    <cellStyle name="Milliers 26 3 3 2" xfId="7861"/>
    <cellStyle name="Milliers 26 3 3 2 2" xfId="18186"/>
    <cellStyle name="Milliers 26 3 3 2 2 2" xfId="39034"/>
    <cellStyle name="Milliers 26 3 3 2 3" xfId="28720"/>
    <cellStyle name="Milliers 26 3 3 3" xfId="13341"/>
    <cellStyle name="Milliers 26 3 3 3 2" xfId="34191"/>
    <cellStyle name="Milliers 26 3 3 4" xfId="23877"/>
    <cellStyle name="Milliers 26 3 4" xfId="5545"/>
    <cellStyle name="Milliers 26 3 4 2" xfId="15870"/>
    <cellStyle name="Milliers 26 3 4 2 2" xfId="36718"/>
    <cellStyle name="Milliers 26 3 4 3" xfId="26404"/>
    <cellStyle name="Milliers 26 3 5" xfId="11016"/>
    <cellStyle name="Milliers 26 3 5 2" xfId="31875"/>
    <cellStyle name="Milliers 26 3 6" xfId="21561"/>
    <cellStyle name="Milliers 26 4" xfId="902"/>
    <cellStyle name="Milliers 26 4 2" xfId="2386"/>
    <cellStyle name="Milliers 26 4 2 2" xfId="4703"/>
    <cellStyle name="Milliers 26 4 2 2 2" xfId="9546"/>
    <cellStyle name="Milliers 26 4 2 2 2 2" xfId="19871"/>
    <cellStyle name="Milliers 26 4 2 2 2 2 2" xfId="40719"/>
    <cellStyle name="Milliers 26 4 2 2 2 3" xfId="30405"/>
    <cellStyle name="Milliers 26 4 2 2 3" xfId="15026"/>
    <cellStyle name="Milliers 26 4 2 2 3 2" xfId="35876"/>
    <cellStyle name="Milliers 26 4 2 2 4" xfId="25562"/>
    <cellStyle name="Milliers 26 4 2 3" xfId="7230"/>
    <cellStyle name="Milliers 26 4 2 3 2" xfId="17555"/>
    <cellStyle name="Milliers 26 4 2 3 2 2" xfId="38403"/>
    <cellStyle name="Milliers 26 4 2 3 3" xfId="28089"/>
    <cellStyle name="Milliers 26 4 2 4" xfId="12710"/>
    <cellStyle name="Milliers 26 4 2 4 2" xfId="33560"/>
    <cellStyle name="Milliers 26 4 2 5" xfId="23246"/>
    <cellStyle name="Milliers 26 4 3" xfId="3229"/>
    <cellStyle name="Milliers 26 4 3 2" xfId="8072"/>
    <cellStyle name="Milliers 26 4 3 2 2" xfId="18397"/>
    <cellStyle name="Milliers 26 4 3 2 2 2" xfId="39245"/>
    <cellStyle name="Milliers 26 4 3 2 3" xfId="28931"/>
    <cellStyle name="Milliers 26 4 3 3" xfId="13552"/>
    <cellStyle name="Milliers 26 4 3 3 2" xfId="34402"/>
    <cellStyle name="Milliers 26 4 3 4" xfId="24088"/>
    <cellStyle name="Milliers 26 4 4" xfId="5756"/>
    <cellStyle name="Milliers 26 4 4 2" xfId="16081"/>
    <cellStyle name="Milliers 26 4 4 2 2" xfId="36929"/>
    <cellStyle name="Milliers 26 4 4 3" xfId="26615"/>
    <cellStyle name="Milliers 26 4 5" xfId="11227"/>
    <cellStyle name="Milliers 26 4 5 2" xfId="32086"/>
    <cellStyle name="Milliers 26 4 6" xfId="21772"/>
    <cellStyle name="Milliers 26 5" xfId="1113"/>
    <cellStyle name="Milliers 26 5 2" xfId="3440"/>
    <cellStyle name="Milliers 26 5 2 2" xfId="8283"/>
    <cellStyle name="Milliers 26 5 2 2 2" xfId="18608"/>
    <cellStyle name="Milliers 26 5 2 2 2 2" xfId="39456"/>
    <cellStyle name="Milliers 26 5 2 2 3" xfId="29142"/>
    <cellStyle name="Milliers 26 5 2 3" xfId="13763"/>
    <cellStyle name="Milliers 26 5 2 3 2" xfId="34613"/>
    <cellStyle name="Milliers 26 5 2 4" xfId="24299"/>
    <cellStyle name="Milliers 26 5 3" xfId="5967"/>
    <cellStyle name="Milliers 26 5 3 2" xfId="16292"/>
    <cellStyle name="Milliers 26 5 3 2 2" xfId="37140"/>
    <cellStyle name="Milliers 26 5 3 3" xfId="26826"/>
    <cellStyle name="Milliers 26 5 4" xfId="11440"/>
    <cellStyle name="Milliers 26 5 4 2" xfId="32297"/>
    <cellStyle name="Milliers 26 5 5" xfId="21983"/>
    <cellStyle name="Milliers 26 6" xfId="1324"/>
    <cellStyle name="Milliers 26 6 2" xfId="3651"/>
    <cellStyle name="Milliers 26 6 2 2" xfId="8494"/>
    <cellStyle name="Milliers 26 6 2 2 2" xfId="18819"/>
    <cellStyle name="Milliers 26 6 2 2 2 2" xfId="39667"/>
    <cellStyle name="Milliers 26 6 2 2 3" xfId="29353"/>
    <cellStyle name="Milliers 26 6 2 3" xfId="13974"/>
    <cellStyle name="Milliers 26 6 2 3 2" xfId="34824"/>
    <cellStyle name="Milliers 26 6 2 4" xfId="24510"/>
    <cellStyle name="Milliers 26 6 3" xfId="6178"/>
    <cellStyle name="Milliers 26 6 3 2" xfId="16503"/>
    <cellStyle name="Milliers 26 6 3 2 2" xfId="37351"/>
    <cellStyle name="Milliers 26 6 3 3" xfId="27037"/>
    <cellStyle name="Milliers 26 6 4" xfId="11651"/>
    <cellStyle name="Milliers 26 6 4 2" xfId="32508"/>
    <cellStyle name="Milliers 26 6 5" xfId="22194"/>
    <cellStyle name="Milliers 26 7" xfId="1535"/>
    <cellStyle name="Milliers 26 7 2" xfId="3862"/>
    <cellStyle name="Milliers 26 7 2 2" xfId="8705"/>
    <cellStyle name="Milliers 26 7 2 2 2" xfId="19030"/>
    <cellStyle name="Milliers 26 7 2 2 2 2" xfId="39878"/>
    <cellStyle name="Milliers 26 7 2 2 3" xfId="29564"/>
    <cellStyle name="Milliers 26 7 2 3" xfId="14185"/>
    <cellStyle name="Milliers 26 7 2 3 2" xfId="35035"/>
    <cellStyle name="Milliers 26 7 2 4" xfId="24721"/>
    <cellStyle name="Milliers 26 7 3" xfId="6389"/>
    <cellStyle name="Milliers 26 7 3 2" xfId="16714"/>
    <cellStyle name="Milliers 26 7 3 2 2" xfId="37562"/>
    <cellStyle name="Milliers 26 7 3 3" xfId="27248"/>
    <cellStyle name="Milliers 26 7 4" xfId="11862"/>
    <cellStyle name="Milliers 26 7 4 2" xfId="32719"/>
    <cellStyle name="Milliers 26 7 5" xfId="22405"/>
    <cellStyle name="Milliers 26 8" xfId="1744"/>
    <cellStyle name="Milliers 26 8 2" xfId="4071"/>
    <cellStyle name="Milliers 26 8 2 2" xfId="8914"/>
    <cellStyle name="Milliers 26 8 2 2 2" xfId="19239"/>
    <cellStyle name="Milliers 26 8 2 2 2 2" xfId="40087"/>
    <cellStyle name="Milliers 26 8 2 2 3" xfId="29773"/>
    <cellStyle name="Milliers 26 8 2 3" xfId="14394"/>
    <cellStyle name="Milliers 26 8 2 3 2" xfId="35244"/>
    <cellStyle name="Milliers 26 8 2 4" xfId="24930"/>
    <cellStyle name="Milliers 26 8 3" xfId="6598"/>
    <cellStyle name="Milliers 26 8 3 2" xfId="16923"/>
    <cellStyle name="Milliers 26 8 3 2 2" xfId="37771"/>
    <cellStyle name="Milliers 26 8 3 3" xfId="27457"/>
    <cellStyle name="Milliers 26 8 4" xfId="12071"/>
    <cellStyle name="Milliers 26 8 4 2" xfId="32928"/>
    <cellStyle name="Milliers 26 8 5" xfId="22614"/>
    <cellStyle name="Milliers 26 9" xfId="4914"/>
    <cellStyle name="Milliers 26 9 2" xfId="9757"/>
    <cellStyle name="Milliers 26 9 2 2" xfId="20081"/>
    <cellStyle name="Milliers 26 9 2 2 2" xfId="40929"/>
    <cellStyle name="Milliers 26 9 2 3" xfId="30616"/>
    <cellStyle name="Milliers 26 9 3" xfId="15237"/>
    <cellStyle name="Milliers 26 9 3 2" xfId="36087"/>
    <cellStyle name="Milliers 26 9 4" xfId="25773"/>
    <cellStyle name="Milliers 27" xfId="246"/>
    <cellStyle name="Milliers 27 10" xfId="2598"/>
    <cellStyle name="Milliers 27 10 2" xfId="7441"/>
    <cellStyle name="Milliers 27 10 2 2" xfId="17766"/>
    <cellStyle name="Milliers 27 10 2 2 2" xfId="38614"/>
    <cellStyle name="Milliers 27 10 2 3" xfId="28300"/>
    <cellStyle name="Milliers 27 10 3" xfId="12921"/>
    <cellStyle name="Milliers 27 10 3 2" xfId="33771"/>
    <cellStyle name="Milliers 27 10 4" xfId="23457"/>
    <cellStyle name="Milliers 27 11" xfId="5125"/>
    <cellStyle name="Milliers 27 11 2" xfId="15450"/>
    <cellStyle name="Milliers 27 11 2 2" xfId="36298"/>
    <cellStyle name="Milliers 27 11 3" xfId="25984"/>
    <cellStyle name="Milliers 27 12" xfId="9971"/>
    <cellStyle name="Milliers 27 12 2" xfId="20295"/>
    <cellStyle name="Milliers 27 12 2 2" xfId="41143"/>
    <cellStyle name="Milliers 27 12 3" xfId="30830"/>
    <cellStyle name="Milliers 27 13" xfId="10182"/>
    <cellStyle name="Milliers 27 13 2" xfId="31041"/>
    <cellStyle name="Milliers 27 14" xfId="10393"/>
    <cellStyle name="Milliers 27 14 2" xfId="31252"/>
    <cellStyle name="Milliers 27 15" xfId="10602"/>
    <cellStyle name="Milliers 27 15 2" xfId="31461"/>
    <cellStyle name="Milliers 27 16" xfId="20510"/>
    <cellStyle name="Milliers 27 16 2" xfId="41354"/>
    <cellStyle name="Milliers 27 17" xfId="20722"/>
    <cellStyle name="Milliers 27 17 2" xfId="41565"/>
    <cellStyle name="Milliers 27 18" xfId="20933"/>
    <cellStyle name="Milliers 27 18 2" xfId="41776"/>
    <cellStyle name="Milliers 27 19" xfId="21141"/>
    <cellStyle name="Milliers 27 2" xfId="477"/>
    <cellStyle name="Milliers 27 2 2" xfId="1952"/>
    <cellStyle name="Milliers 27 2 2 2" xfId="4278"/>
    <cellStyle name="Milliers 27 2 2 2 2" xfId="9121"/>
    <cellStyle name="Milliers 27 2 2 2 2 2" xfId="19446"/>
    <cellStyle name="Milliers 27 2 2 2 2 2 2" xfId="40294"/>
    <cellStyle name="Milliers 27 2 2 2 2 3" xfId="29980"/>
    <cellStyle name="Milliers 27 2 2 2 3" xfId="14601"/>
    <cellStyle name="Milliers 27 2 2 2 3 2" xfId="35451"/>
    <cellStyle name="Milliers 27 2 2 2 4" xfId="25137"/>
    <cellStyle name="Milliers 27 2 2 3" xfId="6805"/>
    <cellStyle name="Milliers 27 2 2 3 2" xfId="17130"/>
    <cellStyle name="Milliers 27 2 2 3 2 2" xfId="37978"/>
    <cellStyle name="Milliers 27 2 2 3 3" xfId="27664"/>
    <cellStyle name="Milliers 27 2 2 4" xfId="12278"/>
    <cellStyle name="Milliers 27 2 2 4 2" xfId="33135"/>
    <cellStyle name="Milliers 27 2 2 5" xfId="22821"/>
    <cellStyle name="Milliers 27 2 3" xfId="2807"/>
    <cellStyle name="Milliers 27 2 3 2" xfId="7650"/>
    <cellStyle name="Milliers 27 2 3 2 2" xfId="17975"/>
    <cellStyle name="Milliers 27 2 3 2 2 2" xfId="38823"/>
    <cellStyle name="Milliers 27 2 3 2 3" xfId="28509"/>
    <cellStyle name="Milliers 27 2 3 3" xfId="13130"/>
    <cellStyle name="Milliers 27 2 3 3 2" xfId="33980"/>
    <cellStyle name="Milliers 27 2 3 4" xfId="23666"/>
    <cellStyle name="Milliers 27 2 4" xfId="5334"/>
    <cellStyle name="Milliers 27 2 4 2" xfId="15659"/>
    <cellStyle name="Milliers 27 2 4 2 2" xfId="36507"/>
    <cellStyle name="Milliers 27 2 4 3" xfId="26193"/>
    <cellStyle name="Milliers 27 2 5" xfId="10809"/>
    <cellStyle name="Milliers 27 2 5 2" xfId="31668"/>
    <cellStyle name="Milliers 27 2 6" xfId="21350"/>
    <cellStyle name="Milliers 27 20" xfId="41987"/>
    <cellStyle name="Milliers 27 3" xfId="693"/>
    <cellStyle name="Milliers 27 3 2" xfId="2168"/>
    <cellStyle name="Milliers 27 3 2 2" xfId="4488"/>
    <cellStyle name="Milliers 27 3 2 2 2" xfId="9331"/>
    <cellStyle name="Milliers 27 3 2 2 2 2" xfId="19656"/>
    <cellStyle name="Milliers 27 3 2 2 2 2 2" xfId="40504"/>
    <cellStyle name="Milliers 27 3 2 2 2 3" xfId="30190"/>
    <cellStyle name="Milliers 27 3 2 2 3" xfId="14811"/>
    <cellStyle name="Milliers 27 3 2 2 3 2" xfId="35661"/>
    <cellStyle name="Milliers 27 3 2 2 4" xfId="25347"/>
    <cellStyle name="Milliers 27 3 2 3" xfId="7015"/>
    <cellStyle name="Milliers 27 3 2 3 2" xfId="17340"/>
    <cellStyle name="Milliers 27 3 2 3 2 2" xfId="38188"/>
    <cellStyle name="Milliers 27 3 2 3 3" xfId="27874"/>
    <cellStyle name="Milliers 27 3 2 4" xfId="12493"/>
    <cellStyle name="Milliers 27 3 2 4 2" xfId="33345"/>
    <cellStyle name="Milliers 27 3 2 5" xfId="23031"/>
    <cellStyle name="Milliers 27 3 3" xfId="3021"/>
    <cellStyle name="Milliers 27 3 3 2" xfId="7864"/>
    <cellStyle name="Milliers 27 3 3 2 2" xfId="18189"/>
    <cellStyle name="Milliers 27 3 3 2 2 2" xfId="39037"/>
    <cellStyle name="Milliers 27 3 3 2 3" xfId="28723"/>
    <cellStyle name="Milliers 27 3 3 3" xfId="13344"/>
    <cellStyle name="Milliers 27 3 3 3 2" xfId="34194"/>
    <cellStyle name="Milliers 27 3 3 4" xfId="23880"/>
    <cellStyle name="Milliers 27 3 4" xfId="5548"/>
    <cellStyle name="Milliers 27 3 4 2" xfId="15873"/>
    <cellStyle name="Milliers 27 3 4 2 2" xfId="36721"/>
    <cellStyle name="Milliers 27 3 4 3" xfId="26407"/>
    <cellStyle name="Milliers 27 3 5" xfId="11019"/>
    <cellStyle name="Milliers 27 3 5 2" xfId="31878"/>
    <cellStyle name="Milliers 27 3 6" xfId="21564"/>
    <cellStyle name="Milliers 27 4" xfId="905"/>
    <cellStyle name="Milliers 27 4 2" xfId="2389"/>
    <cellStyle name="Milliers 27 4 2 2" xfId="4706"/>
    <cellStyle name="Milliers 27 4 2 2 2" xfId="9549"/>
    <cellStyle name="Milliers 27 4 2 2 2 2" xfId="19874"/>
    <cellStyle name="Milliers 27 4 2 2 2 2 2" xfId="40722"/>
    <cellStyle name="Milliers 27 4 2 2 2 3" xfId="30408"/>
    <cellStyle name="Milliers 27 4 2 2 3" xfId="15029"/>
    <cellStyle name="Milliers 27 4 2 2 3 2" xfId="35879"/>
    <cellStyle name="Milliers 27 4 2 2 4" xfId="25565"/>
    <cellStyle name="Milliers 27 4 2 3" xfId="7233"/>
    <cellStyle name="Milliers 27 4 2 3 2" xfId="17558"/>
    <cellStyle name="Milliers 27 4 2 3 2 2" xfId="38406"/>
    <cellStyle name="Milliers 27 4 2 3 3" xfId="28092"/>
    <cellStyle name="Milliers 27 4 2 4" xfId="12713"/>
    <cellStyle name="Milliers 27 4 2 4 2" xfId="33563"/>
    <cellStyle name="Milliers 27 4 2 5" xfId="23249"/>
    <cellStyle name="Milliers 27 4 3" xfId="3232"/>
    <cellStyle name="Milliers 27 4 3 2" xfId="8075"/>
    <cellStyle name="Milliers 27 4 3 2 2" xfId="18400"/>
    <cellStyle name="Milliers 27 4 3 2 2 2" xfId="39248"/>
    <cellStyle name="Milliers 27 4 3 2 3" xfId="28934"/>
    <cellStyle name="Milliers 27 4 3 3" xfId="13555"/>
    <cellStyle name="Milliers 27 4 3 3 2" xfId="34405"/>
    <cellStyle name="Milliers 27 4 3 4" xfId="24091"/>
    <cellStyle name="Milliers 27 4 4" xfId="5759"/>
    <cellStyle name="Milliers 27 4 4 2" xfId="16084"/>
    <cellStyle name="Milliers 27 4 4 2 2" xfId="36932"/>
    <cellStyle name="Milliers 27 4 4 3" xfId="26618"/>
    <cellStyle name="Milliers 27 4 5" xfId="11230"/>
    <cellStyle name="Milliers 27 4 5 2" xfId="32089"/>
    <cellStyle name="Milliers 27 4 6" xfId="21775"/>
    <cellStyle name="Milliers 27 5" xfId="1116"/>
    <cellStyle name="Milliers 27 5 2" xfId="3443"/>
    <cellStyle name="Milliers 27 5 2 2" xfId="8286"/>
    <cellStyle name="Milliers 27 5 2 2 2" xfId="18611"/>
    <cellStyle name="Milliers 27 5 2 2 2 2" xfId="39459"/>
    <cellStyle name="Milliers 27 5 2 2 3" xfId="29145"/>
    <cellStyle name="Milliers 27 5 2 3" xfId="13766"/>
    <cellStyle name="Milliers 27 5 2 3 2" xfId="34616"/>
    <cellStyle name="Milliers 27 5 2 4" xfId="24302"/>
    <cellStyle name="Milliers 27 5 3" xfId="5970"/>
    <cellStyle name="Milliers 27 5 3 2" xfId="16295"/>
    <cellStyle name="Milliers 27 5 3 2 2" xfId="37143"/>
    <cellStyle name="Milliers 27 5 3 3" xfId="26829"/>
    <cellStyle name="Milliers 27 5 4" xfId="11443"/>
    <cellStyle name="Milliers 27 5 4 2" xfId="32300"/>
    <cellStyle name="Milliers 27 5 5" xfId="21986"/>
    <cellStyle name="Milliers 27 6" xfId="1327"/>
    <cellStyle name="Milliers 27 6 2" xfId="3654"/>
    <cellStyle name="Milliers 27 6 2 2" xfId="8497"/>
    <cellStyle name="Milliers 27 6 2 2 2" xfId="18822"/>
    <cellStyle name="Milliers 27 6 2 2 2 2" xfId="39670"/>
    <cellStyle name="Milliers 27 6 2 2 3" xfId="29356"/>
    <cellStyle name="Milliers 27 6 2 3" xfId="13977"/>
    <cellStyle name="Milliers 27 6 2 3 2" xfId="34827"/>
    <cellStyle name="Milliers 27 6 2 4" xfId="24513"/>
    <cellStyle name="Milliers 27 6 3" xfId="6181"/>
    <cellStyle name="Milliers 27 6 3 2" xfId="16506"/>
    <cellStyle name="Milliers 27 6 3 2 2" xfId="37354"/>
    <cellStyle name="Milliers 27 6 3 3" xfId="27040"/>
    <cellStyle name="Milliers 27 6 4" xfId="11654"/>
    <cellStyle name="Milliers 27 6 4 2" xfId="32511"/>
    <cellStyle name="Milliers 27 6 5" xfId="22197"/>
    <cellStyle name="Milliers 27 7" xfId="1538"/>
    <cellStyle name="Milliers 27 7 2" xfId="3865"/>
    <cellStyle name="Milliers 27 7 2 2" xfId="8708"/>
    <cellStyle name="Milliers 27 7 2 2 2" xfId="19033"/>
    <cellStyle name="Milliers 27 7 2 2 2 2" xfId="39881"/>
    <cellStyle name="Milliers 27 7 2 2 3" xfId="29567"/>
    <cellStyle name="Milliers 27 7 2 3" xfId="14188"/>
    <cellStyle name="Milliers 27 7 2 3 2" xfId="35038"/>
    <cellStyle name="Milliers 27 7 2 4" xfId="24724"/>
    <cellStyle name="Milliers 27 7 3" xfId="6392"/>
    <cellStyle name="Milliers 27 7 3 2" xfId="16717"/>
    <cellStyle name="Milliers 27 7 3 2 2" xfId="37565"/>
    <cellStyle name="Milliers 27 7 3 3" xfId="27251"/>
    <cellStyle name="Milliers 27 7 4" xfId="11865"/>
    <cellStyle name="Milliers 27 7 4 2" xfId="32722"/>
    <cellStyle name="Milliers 27 7 5" xfId="22408"/>
    <cellStyle name="Milliers 27 8" xfId="1747"/>
    <cellStyle name="Milliers 27 8 2" xfId="4074"/>
    <cellStyle name="Milliers 27 8 2 2" xfId="8917"/>
    <cellStyle name="Milliers 27 8 2 2 2" xfId="19242"/>
    <cellStyle name="Milliers 27 8 2 2 2 2" xfId="40090"/>
    <cellStyle name="Milliers 27 8 2 2 3" xfId="29776"/>
    <cellStyle name="Milliers 27 8 2 3" xfId="14397"/>
    <cellStyle name="Milliers 27 8 2 3 2" xfId="35247"/>
    <cellStyle name="Milliers 27 8 2 4" xfId="24933"/>
    <cellStyle name="Milliers 27 8 3" xfId="6601"/>
    <cellStyle name="Milliers 27 8 3 2" xfId="16926"/>
    <cellStyle name="Milliers 27 8 3 2 2" xfId="37774"/>
    <cellStyle name="Milliers 27 8 3 3" xfId="27460"/>
    <cellStyle name="Milliers 27 8 4" xfId="12074"/>
    <cellStyle name="Milliers 27 8 4 2" xfId="32931"/>
    <cellStyle name="Milliers 27 8 5" xfId="22617"/>
    <cellStyle name="Milliers 27 9" xfId="4917"/>
    <cellStyle name="Milliers 27 9 2" xfId="9760"/>
    <cellStyle name="Milliers 27 9 2 2" xfId="20084"/>
    <cellStyle name="Milliers 27 9 2 2 2" xfId="40932"/>
    <cellStyle name="Milliers 27 9 2 3" xfId="30619"/>
    <cellStyle name="Milliers 27 9 3" xfId="15240"/>
    <cellStyle name="Milliers 27 9 3 2" xfId="36090"/>
    <cellStyle name="Milliers 27 9 4" xfId="25776"/>
    <cellStyle name="Milliers 28" xfId="249"/>
    <cellStyle name="Milliers 28 10" xfId="2601"/>
    <cellStyle name="Milliers 28 10 2" xfId="7444"/>
    <cellStyle name="Milliers 28 10 2 2" xfId="17769"/>
    <cellStyle name="Milliers 28 10 2 2 2" xfId="38617"/>
    <cellStyle name="Milliers 28 10 2 3" xfId="28303"/>
    <cellStyle name="Milliers 28 10 3" xfId="12924"/>
    <cellStyle name="Milliers 28 10 3 2" xfId="33774"/>
    <cellStyle name="Milliers 28 10 4" xfId="23460"/>
    <cellStyle name="Milliers 28 11" xfId="5128"/>
    <cellStyle name="Milliers 28 11 2" xfId="15453"/>
    <cellStyle name="Milliers 28 11 2 2" xfId="36301"/>
    <cellStyle name="Milliers 28 11 3" xfId="25987"/>
    <cellStyle name="Milliers 28 12" xfId="9974"/>
    <cellStyle name="Milliers 28 12 2" xfId="20298"/>
    <cellStyle name="Milliers 28 12 2 2" xfId="41146"/>
    <cellStyle name="Milliers 28 12 3" xfId="30833"/>
    <cellStyle name="Milliers 28 13" xfId="10185"/>
    <cellStyle name="Milliers 28 13 2" xfId="31044"/>
    <cellStyle name="Milliers 28 14" xfId="10396"/>
    <cellStyle name="Milliers 28 14 2" xfId="31255"/>
    <cellStyle name="Milliers 28 15" xfId="10605"/>
    <cellStyle name="Milliers 28 15 2" xfId="31464"/>
    <cellStyle name="Milliers 28 16" xfId="20513"/>
    <cellStyle name="Milliers 28 16 2" xfId="41357"/>
    <cellStyle name="Milliers 28 17" xfId="20725"/>
    <cellStyle name="Milliers 28 17 2" xfId="41568"/>
    <cellStyle name="Milliers 28 18" xfId="20936"/>
    <cellStyle name="Milliers 28 18 2" xfId="41779"/>
    <cellStyle name="Milliers 28 19" xfId="21144"/>
    <cellStyle name="Milliers 28 2" xfId="480"/>
    <cellStyle name="Milliers 28 2 2" xfId="1955"/>
    <cellStyle name="Milliers 28 2 2 2" xfId="4281"/>
    <cellStyle name="Milliers 28 2 2 2 2" xfId="9124"/>
    <cellStyle name="Milliers 28 2 2 2 2 2" xfId="19449"/>
    <cellStyle name="Milliers 28 2 2 2 2 2 2" xfId="40297"/>
    <cellStyle name="Milliers 28 2 2 2 2 3" xfId="29983"/>
    <cellStyle name="Milliers 28 2 2 2 3" xfId="14604"/>
    <cellStyle name="Milliers 28 2 2 2 3 2" xfId="35454"/>
    <cellStyle name="Milliers 28 2 2 2 4" xfId="25140"/>
    <cellStyle name="Milliers 28 2 2 3" xfId="6808"/>
    <cellStyle name="Milliers 28 2 2 3 2" xfId="17133"/>
    <cellStyle name="Milliers 28 2 2 3 2 2" xfId="37981"/>
    <cellStyle name="Milliers 28 2 2 3 3" xfId="27667"/>
    <cellStyle name="Milliers 28 2 2 4" xfId="12281"/>
    <cellStyle name="Milliers 28 2 2 4 2" xfId="33138"/>
    <cellStyle name="Milliers 28 2 2 5" xfId="22824"/>
    <cellStyle name="Milliers 28 2 3" xfId="2810"/>
    <cellStyle name="Milliers 28 2 3 2" xfId="7653"/>
    <cellStyle name="Milliers 28 2 3 2 2" xfId="17978"/>
    <cellStyle name="Milliers 28 2 3 2 2 2" xfId="38826"/>
    <cellStyle name="Milliers 28 2 3 2 3" xfId="28512"/>
    <cellStyle name="Milliers 28 2 3 3" xfId="13133"/>
    <cellStyle name="Milliers 28 2 3 3 2" xfId="33983"/>
    <cellStyle name="Milliers 28 2 3 4" xfId="23669"/>
    <cellStyle name="Milliers 28 2 4" xfId="5337"/>
    <cellStyle name="Milliers 28 2 4 2" xfId="15662"/>
    <cellStyle name="Milliers 28 2 4 2 2" xfId="36510"/>
    <cellStyle name="Milliers 28 2 4 3" xfId="26196"/>
    <cellStyle name="Milliers 28 2 5" xfId="10812"/>
    <cellStyle name="Milliers 28 2 5 2" xfId="31671"/>
    <cellStyle name="Milliers 28 2 6" xfId="21353"/>
    <cellStyle name="Milliers 28 20" xfId="41990"/>
    <cellStyle name="Milliers 28 3" xfId="696"/>
    <cellStyle name="Milliers 28 3 2" xfId="2171"/>
    <cellStyle name="Milliers 28 3 2 2" xfId="4491"/>
    <cellStyle name="Milliers 28 3 2 2 2" xfId="9334"/>
    <cellStyle name="Milliers 28 3 2 2 2 2" xfId="19659"/>
    <cellStyle name="Milliers 28 3 2 2 2 2 2" xfId="40507"/>
    <cellStyle name="Milliers 28 3 2 2 2 3" xfId="30193"/>
    <cellStyle name="Milliers 28 3 2 2 3" xfId="14814"/>
    <cellStyle name="Milliers 28 3 2 2 3 2" xfId="35664"/>
    <cellStyle name="Milliers 28 3 2 2 4" xfId="25350"/>
    <cellStyle name="Milliers 28 3 2 3" xfId="7018"/>
    <cellStyle name="Milliers 28 3 2 3 2" xfId="17343"/>
    <cellStyle name="Milliers 28 3 2 3 2 2" xfId="38191"/>
    <cellStyle name="Milliers 28 3 2 3 3" xfId="27877"/>
    <cellStyle name="Milliers 28 3 2 4" xfId="12496"/>
    <cellStyle name="Milliers 28 3 2 4 2" xfId="33348"/>
    <cellStyle name="Milliers 28 3 2 5" xfId="23034"/>
    <cellStyle name="Milliers 28 3 3" xfId="3024"/>
    <cellStyle name="Milliers 28 3 3 2" xfId="7867"/>
    <cellStyle name="Milliers 28 3 3 2 2" xfId="18192"/>
    <cellStyle name="Milliers 28 3 3 2 2 2" xfId="39040"/>
    <cellStyle name="Milliers 28 3 3 2 3" xfId="28726"/>
    <cellStyle name="Milliers 28 3 3 3" xfId="13347"/>
    <cellStyle name="Milliers 28 3 3 3 2" xfId="34197"/>
    <cellStyle name="Milliers 28 3 3 4" xfId="23883"/>
    <cellStyle name="Milliers 28 3 4" xfId="5551"/>
    <cellStyle name="Milliers 28 3 4 2" xfId="15876"/>
    <cellStyle name="Milliers 28 3 4 2 2" xfId="36724"/>
    <cellStyle name="Milliers 28 3 4 3" xfId="26410"/>
    <cellStyle name="Milliers 28 3 5" xfId="11022"/>
    <cellStyle name="Milliers 28 3 5 2" xfId="31881"/>
    <cellStyle name="Milliers 28 3 6" xfId="21567"/>
    <cellStyle name="Milliers 28 4" xfId="908"/>
    <cellStyle name="Milliers 28 4 2" xfId="2392"/>
    <cellStyle name="Milliers 28 4 2 2" xfId="4709"/>
    <cellStyle name="Milliers 28 4 2 2 2" xfId="9552"/>
    <cellStyle name="Milliers 28 4 2 2 2 2" xfId="19877"/>
    <cellStyle name="Milliers 28 4 2 2 2 2 2" xfId="40725"/>
    <cellStyle name="Milliers 28 4 2 2 2 3" xfId="30411"/>
    <cellStyle name="Milliers 28 4 2 2 3" xfId="15032"/>
    <cellStyle name="Milliers 28 4 2 2 3 2" xfId="35882"/>
    <cellStyle name="Milliers 28 4 2 2 4" xfId="25568"/>
    <cellStyle name="Milliers 28 4 2 3" xfId="7236"/>
    <cellStyle name="Milliers 28 4 2 3 2" xfId="17561"/>
    <cellStyle name="Milliers 28 4 2 3 2 2" xfId="38409"/>
    <cellStyle name="Milliers 28 4 2 3 3" xfId="28095"/>
    <cellStyle name="Milliers 28 4 2 4" xfId="12716"/>
    <cellStyle name="Milliers 28 4 2 4 2" xfId="33566"/>
    <cellStyle name="Milliers 28 4 2 5" xfId="23252"/>
    <cellStyle name="Milliers 28 4 3" xfId="3235"/>
    <cellStyle name="Milliers 28 4 3 2" xfId="8078"/>
    <cellStyle name="Milliers 28 4 3 2 2" xfId="18403"/>
    <cellStyle name="Milliers 28 4 3 2 2 2" xfId="39251"/>
    <cellStyle name="Milliers 28 4 3 2 3" xfId="28937"/>
    <cellStyle name="Milliers 28 4 3 3" xfId="13558"/>
    <cellStyle name="Milliers 28 4 3 3 2" xfId="34408"/>
    <cellStyle name="Milliers 28 4 3 4" xfId="24094"/>
    <cellStyle name="Milliers 28 4 4" xfId="5762"/>
    <cellStyle name="Milliers 28 4 4 2" xfId="16087"/>
    <cellStyle name="Milliers 28 4 4 2 2" xfId="36935"/>
    <cellStyle name="Milliers 28 4 4 3" xfId="26621"/>
    <cellStyle name="Milliers 28 4 5" xfId="11233"/>
    <cellStyle name="Milliers 28 4 5 2" xfId="32092"/>
    <cellStyle name="Milliers 28 4 6" xfId="21778"/>
    <cellStyle name="Milliers 28 5" xfId="1119"/>
    <cellStyle name="Milliers 28 5 2" xfId="3446"/>
    <cellStyle name="Milliers 28 5 2 2" xfId="8289"/>
    <cellStyle name="Milliers 28 5 2 2 2" xfId="18614"/>
    <cellStyle name="Milliers 28 5 2 2 2 2" xfId="39462"/>
    <cellStyle name="Milliers 28 5 2 2 3" xfId="29148"/>
    <cellStyle name="Milliers 28 5 2 3" xfId="13769"/>
    <cellStyle name="Milliers 28 5 2 3 2" xfId="34619"/>
    <cellStyle name="Milliers 28 5 2 4" xfId="24305"/>
    <cellStyle name="Milliers 28 5 3" xfId="5973"/>
    <cellStyle name="Milliers 28 5 3 2" xfId="16298"/>
    <cellStyle name="Milliers 28 5 3 2 2" xfId="37146"/>
    <cellStyle name="Milliers 28 5 3 3" xfId="26832"/>
    <cellStyle name="Milliers 28 5 4" xfId="11446"/>
    <cellStyle name="Milliers 28 5 4 2" xfId="32303"/>
    <cellStyle name="Milliers 28 5 5" xfId="21989"/>
    <cellStyle name="Milliers 28 6" xfId="1330"/>
    <cellStyle name="Milliers 28 6 2" xfId="3657"/>
    <cellStyle name="Milliers 28 6 2 2" xfId="8500"/>
    <cellStyle name="Milliers 28 6 2 2 2" xfId="18825"/>
    <cellStyle name="Milliers 28 6 2 2 2 2" xfId="39673"/>
    <cellStyle name="Milliers 28 6 2 2 3" xfId="29359"/>
    <cellStyle name="Milliers 28 6 2 3" xfId="13980"/>
    <cellStyle name="Milliers 28 6 2 3 2" xfId="34830"/>
    <cellStyle name="Milliers 28 6 2 4" xfId="24516"/>
    <cellStyle name="Milliers 28 6 3" xfId="6184"/>
    <cellStyle name="Milliers 28 6 3 2" xfId="16509"/>
    <cellStyle name="Milliers 28 6 3 2 2" xfId="37357"/>
    <cellStyle name="Milliers 28 6 3 3" xfId="27043"/>
    <cellStyle name="Milliers 28 6 4" xfId="11657"/>
    <cellStyle name="Milliers 28 6 4 2" xfId="32514"/>
    <cellStyle name="Milliers 28 6 5" xfId="22200"/>
    <cellStyle name="Milliers 28 7" xfId="1541"/>
    <cellStyle name="Milliers 28 7 2" xfId="3868"/>
    <cellStyle name="Milliers 28 7 2 2" xfId="8711"/>
    <cellStyle name="Milliers 28 7 2 2 2" xfId="19036"/>
    <cellStyle name="Milliers 28 7 2 2 2 2" xfId="39884"/>
    <cellStyle name="Milliers 28 7 2 2 3" xfId="29570"/>
    <cellStyle name="Milliers 28 7 2 3" xfId="14191"/>
    <cellStyle name="Milliers 28 7 2 3 2" xfId="35041"/>
    <cellStyle name="Milliers 28 7 2 4" xfId="24727"/>
    <cellStyle name="Milliers 28 7 3" xfId="6395"/>
    <cellStyle name="Milliers 28 7 3 2" xfId="16720"/>
    <cellStyle name="Milliers 28 7 3 2 2" xfId="37568"/>
    <cellStyle name="Milliers 28 7 3 3" xfId="27254"/>
    <cellStyle name="Milliers 28 7 4" xfId="11868"/>
    <cellStyle name="Milliers 28 7 4 2" xfId="32725"/>
    <cellStyle name="Milliers 28 7 5" xfId="22411"/>
    <cellStyle name="Milliers 28 8" xfId="1750"/>
    <cellStyle name="Milliers 28 8 2" xfId="4077"/>
    <cellStyle name="Milliers 28 8 2 2" xfId="8920"/>
    <cellStyle name="Milliers 28 8 2 2 2" xfId="19245"/>
    <cellStyle name="Milliers 28 8 2 2 2 2" xfId="40093"/>
    <cellStyle name="Milliers 28 8 2 2 3" xfId="29779"/>
    <cellStyle name="Milliers 28 8 2 3" xfId="14400"/>
    <cellStyle name="Milliers 28 8 2 3 2" xfId="35250"/>
    <cellStyle name="Milliers 28 8 2 4" xfId="24936"/>
    <cellStyle name="Milliers 28 8 3" xfId="6604"/>
    <cellStyle name="Milliers 28 8 3 2" xfId="16929"/>
    <cellStyle name="Milliers 28 8 3 2 2" xfId="37777"/>
    <cellStyle name="Milliers 28 8 3 3" xfId="27463"/>
    <cellStyle name="Milliers 28 8 4" xfId="12077"/>
    <cellStyle name="Milliers 28 8 4 2" xfId="32934"/>
    <cellStyle name="Milliers 28 8 5" xfId="22620"/>
    <cellStyle name="Milliers 28 9" xfId="4920"/>
    <cellStyle name="Milliers 28 9 2" xfId="9763"/>
    <cellStyle name="Milliers 28 9 2 2" xfId="20087"/>
    <cellStyle name="Milliers 28 9 2 2 2" xfId="40935"/>
    <cellStyle name="Milliers 28 9 2 3" xfId="30622"/>
    <cellStyle name="Milliers 28 9 3" xfId="15243"/>
    <cellStyle name="Milliers 28 9 3 2" xfId="36093"/>
    <cellStyle name="Milliers 28 9 4" xfId="25779"/>
    <cellStyle name="Milliers 29" xfId="252"/>
    <cellStyle name="Milliers 29 10" xfId="2604"/>
    <cellStyle name="Milliers 29 10 2" xfId="7447"/>
    <cellStyle name="Milliers 29 10 2 2" xfId="17772"/>
    <cellStyle name="Milliers 29 10 2 2 2" xfId="38620"/>
    <cellStyle name="Milliers 29 10 2 3" xfId="28306"/>
    <cellStyle name="Milliers 29 10 3" xfId="12927"/>
    <cellStyle name="Milliers 29 10 3 2" xfId="33777"/>
    <cellStyle name="Milliers 29 10 4" xfId="23463"/>
    <cellStyle name="Milliers 29 11" xfId="5131"/>
    <cellStyle name="Milliers 29 11 2" xfId="15456"/>
    <cellStyle name="Milliers 29 11 2 2" xfId="36304"/>
    <cellStyle name="Milliers 29 11 3" xfId="25990"/>
    <cellStyle name="Milliers 29 12" xfId="9977"/>
    <cellStyle name="Milliers 29 12 2" xfId="20301"/>
    <cellStyle name="Milliers 29 12 2 2" xfId="41149"/>
    <cellStyle name="Milliers 29 12 3" xfId="30836"/>
    <cellStyle name="Milliers 29 13" xfId="10188"/>
    <cellStyle name="Milliers 29 13 2" xfId="31047"/>
    <cellStyle name="Milliers 29 14" xfId="10399"/>
    <cellStyle name="Milliers 29 14 2" xfId="31258"/>
    <cellStyle name="Milliers 29 15" xfId="10608"/>
    <cellStyle name="Milliers 29 15 2" xfId="31467"/>
    <cellStyle name="Milliers 29 16" xfId="20516"/>
    <cellStyle name="Milliers 29 16 2" xfId="41360"/>
    <cellStyle name="Milliers 29 17" xfId="20728"/>
    <cellStyle name="Milliers 29 17 2" xfId="41571"/>
    <cellStyle name="Milliers 29 18" xfId="20939"/>
    <cellStyle name="Milliers 29 18 2" xfId="41782"/>
    <cellStyle name="Milliers 29 19" xfId="21147"/>
    <cellStyle name="Milliers 29 2" xfId="483"/>
    <cellStyle name="Milliers 29 2 2" xfId="1958"/>
    <cellStyle name="Milliers 29 2 2 2" xfId="4284"/>
    <cellStyle name="Milliers 29 2 2 2 2" xfId="9127"/>
    <cellStyle name="Milliers 29 2 2 2 2 2" xfId="19452"/>
    <cellStyle name="Milliers 29 2 2 2 2 2 2" xfId="40300"/>
    <cellStyle name="Milliers 29 2 2 2 2 3" xfId="29986"/>
    <cellStyle name="Milliers 29 2 2 2 3" xfId="14607"/>
    <cellStyle name="Milliers 29 2 2 2 3 2" xfId="35457"/>
    <cellStyle name="Milliers 29 2 2 2 4" xfId="25143"/>
    <cellStyle name="Milliers 29 2 2 3" xfId="6811"/>
    <cellStyle name="Milliers 29 2 2 3 2" xfId="17136"/>
    <cellStyle name="Milliers 29 2 2 3 2 2" xfId="37984"/>
    <cellStyle name="Milliers 29 2 2 3 3" xfId="27670"/>
    <cellStyle name="Milliers 29 2 2 4" xfId="12284"/>
    <cellStyle name="Milliers 29 2 2 4 2" xfId="33141"/>
    <cellStyle name="Milliers 29 2 2 5" xfId="22827"/>
    <cellStyle name="Milliers 29 2 3" xfId="2813"/>
    <cellStyle name="Milliers 29 2 3 2" xfId="7656"/>
    <cellStyle name="Milliers 29 2 3 2 2" xfId="17981"/>
    <cellStyle name="Milliers 29 2 3 2 2 2" xfId="38829"/>
    <cellStyle name="Milliers 29 2 3 2 3" xfId="28515"/>
    <cellStyle name="Milliers 29 2 3 3" xfId="13136"/>
    <cellStyle name="Milliers 29 2 3 3 2" xfId="33986"/>
    <cellStyle name="Milliers 29 2 3 4" xfId="23672"/>
    <cellStyle name="Milliers 29 2 4" xfId="5340"/>
    <cellStyle name="Milliers 29 2 4 2" xfId="15665"/>
    <cellStyle name="Milliers 29 2 4 2 2" xfId="36513"/>
    <cellStyle name="Milliers 29 2 4 3" xfId="26199"/>
    <cellStyle name="Milliers 29 2 5" xfId="10815"/>
    <cellStyle name="Milliers 29 2 5 2" xfId="31674"/>
    <cellStyle name="Milliers 29 2 6" xfId="21356"/>
    <cellStyle name="Milliers 29 20" xfId="41993"/>
    <cellStyle name="Milliers 29 3" xfId="699"/>
    <cellStyle name="Milliers 29 3 2" xfId="2174"/>
    <cellStyle name="Milliers 29 3 2 2" xfId="4494"/>
    <cellStyle name="Milliers 29 3 2 2 2" xfId="9337"/>
    <cellStyle name="Milliers 29 3 2 2 2 2" xfId="19662"/>
    <cellStyle name="Milliers 29 3 2 2 2 2 2" xfId="40510"/>
    <cellStyle name="Milliers 29 3 2 2 2 3" xfId="30196"/>
    <cellStyle name="Milliers 29 3 2 2 3" xfId="14817"/>
    <cellStyle name="Milliers 29 3 2 2 3 2" xfId="35667"/>
    <cellStyle name="Milliers 29 3 2 2 4" xfId="25353"/>
    <cellStyle name="Milliers 29 3 2 3" xfId="7021"/>
    <cellStyle name="Milliers 29 3 2 3 2" xfId="17346"/>
    <cellStyle name="Milliers 29 3 2 3 2 2" xfId="38194"/>
    <cellStyle name="Milliers 29 3 2 3 3" xfId="27880"/>
    <cellStyle name="Milliers 29 3 2 4" xfId="12499"/>
    <cellStyle name="Milliers 29 3 2 4 2" xfId="33351"/>
    <cellStyle name="Milliers 29 3 2 5" xfId="23037"/>
    <cellStyle name="Milliers 29 3 3" xfId="3027"/>
    <cellStyle name="Milliers 29 3 3 2" xfId="7870"/>
    <cellStyle name="Milliers 29 3 3 2 2" xfId="18195"/>
    <cellStyle name="Milliers 29 3 3 2 2 2" xfId="39043"/>
    <cellStyle name="Milliers 29 3 3 2 3" xfId="28729"/>
    <cellStyle name="Milliers 29 3 3 3" xfId="13350"/>
    <cellStyle name="Milliers 29 3 3 3 2" xfId="34200"/>
    <cellStyle name="Milliers 29 3 3 4" xfId="23886"/>
    <cellStyle name="Milliers 29 3 4" xfId="5554"/>
    <cellStyle name="Milliers 29 3 4 2" xfId="15879"/>
    <cellStyle name="Milliers 29 3 4 2 2" xfId="36727"/>
    <cellStyle name="Milliers 29 3 4 3" xfId="26413"/>
    <cellStyle name="Milliers 29 3 5" xfId="11025"/>
    <cellStyle name="Milliers 29 3 5 2" xfId="31884"/>
    <cellStyle name="Milliers 29 3 6" xfId="21570"/>
    <cellStyle name="Milliers 29 4" xfId="911"/>
    <cellStyle name="Milliers 29 4 2" xfId="2395"/>
    <cellStyle name="Milliers 29 4 2 2" xfId="4712"/>
    <cellStyle name="Milliers 29 4 2 2 2" xfId="9555"/>
    <cellStyle name="Milliers 29 4 2 2 2 2" xfId="19880"/>
    <cellStyle name="Milliers 29 4 2 2 2 2 2" xfId="40728"/>
    <cellStyle name="Milliers 29 4 2 2 2 3" xfId="30414"/>
    <cellStyle name="Milliers 29 4 2 2 3" xfId="15035"/>
    <cellStyle name="Milliers 29 4 2 2 3 2" xfId="35885"/>
    <cellStyle name="Milliers 29 4 2 2 4" xfId="25571"/>
    <cellStyle name="Milliers 29 4 2 3" xfId="7239"/>
    <cellStyle name="Milliers 29 4 2 3 2" xfId="17564"/>
    <cellStyle name="Milliers 29 4 2 3 2 2" xfId="38412"/>
    <cellStyle name="Milliers 29 4 2 3 3" xfId="28098"/>
    <cellStyle name="Milliers 29 4 2 4" xfId="12719"/>
    <cellStyle name="Milliers 29 4 2 4 2" xfId="33569"/>
    <cellStyle name="Milliers 29 4 2 5" xfId="23255"/>
    <cellStyle name="Milliers 29 4 3" xfId="3238"/>
    <cellStyle name="Milliers 29 4 3 2" xfId="8081"/>
    <cellStyle name="Milliers 29 4 3 2 2" xfId="18406"/>
    <cellStyle name="Milliers 29 4 3 2 2 2" xfId="39254"/>
    <cellStyle name="Milliers 29 4 3 2 3" xfId="28940"/>
    <cellStyle name="Milliers 29 4 3 3" xfId="13561"/>
    <cellStyle name="Milliers 29 4 3 3 2" xfId="34411"/>
    <cellStyle name="Milliers 29 4 3 4" xfId="24097"/>
    <cellStyle name="Milliers 29 4 4" xfId="5765"/>
    <cellStyle name="Milliers 29 4 4 2" xfId="16090"/>
    <cellStyle name="Milliers 29 4 4 2 2" xfId="36938"/>
    <cellStyle name="Milliers 29 4 4 3" xfId="26624"/>
    <cellStyle name="Milliers 29 4 5" xfId="11236"/>
    <cellStyle name="Milliers 29 4 5 2" xfId="32095"/>
    <cellStyle name="Milliers 29 4 6" xfId="21781"/>
    <cellStyle name="Milliers 29 5" xfId="1122"/>
    <cellStyle name="Milliers 29 5 2" xfId="3449"/>
    <cellStyle name="Milliers 29 5 2 2" xfId="8292"/>
    <cellStyle name="Milliers 29 5 2 2 2" xfId="18617"/>
    <cellStyle name="Milliers 29 5 2 2 2 2" xfId="39465"/>
    <cellStyle name="Milliers 29 5 2 2 3" xfId="29151"/>
    <cellStyle name="Milliers 29 5 2 3" xfId="13772"/>
    <cellStyle name="Milliers 29 5 2 3 2" xfId="34622"/>
    <cellStyle name="Milliers 29 5 2 4" xfId="24308"/>
    <cellStyle name="Milliers 29 5 3" xfId="5976"/>
    <cellStyle name="Milliers 29 5 3 2" xfId="16301"/>
    <cellStyle name="Milliers 29 5 3 2 2" xfId="37149"/>
    <cellStyle name="Milliers 29 5 3 3" xfId="26835"/>
    <cellStyle name="Milliers 29 5 4" xfId="11449"/>
    <cellStyle name="Milliers 29 5 4 2" xfId="32306"/>
    <cellStyle name="Milliers 29 5 5" xfId="21992"/>
    <cellStyle name="Milliers 29 6" xfId="1333"/>
    <cellStyle name="Milliers 29 6 2" xfId="3660"/>
    <cellStyle name="Milliers 29 6 2 2" xfId="8503"/>
    <cellStyle name="Milliers 29 6 2 2 2" xfId="18828"/>
    <cellStyle name="Milliers 29 6 2 2 2 2" xfId="39676"/>
    <cellStyle name="Milliers 29 6 2 2 3" xfId="29362"/>
    <cellStyle name="Milliers 29 6 2 3" xfId="13983"/>
    <cellStyle name="Milliers 29 6 2 3 2" xfId="34833"/>
    <cellStyle name="Milliers 29 6 2 4" xfId="24519"/>
    <cellStyle name="Milliers 29 6 3" xfId="6187"/>
    <cellStyle name="Milliers 29 6 3 2" xfId="16512"/>
    <cellStyle name="Milliers 29 6 3 2 2" xfId="37360"/>
    <cellStyle name="Milliers 29 6 3 3" xfId="27046"/>
    <cellStyle name="Milliers 29 6 4" xfId="11660"/>
    <cellStyle name="Milliers 29 6 4 2" xfId="32517"/>
    <cellStyle name="Milliers 29 6 5" xfId="22203"/>
    <cellStyle name="Milliers 29 7" xfId="1544"/>
    <cellStyle name="Milliers 29 7 2" xfId="3871"/>
    <cellStyle name="Milliers 29 7 2 2" xfId="8714"/>
    <cellStyle name="Milliers 29 7 2 2 2" xfId="19039"/>
    <cellStyle name="Milliers 29 7 2 2 2 2" xfId="39887"/>
    <cellStyle name="Milliers 29 7 2 2 3" xfId="29573"/>
    <cellStyle name="Milliers 29 7 2 3" xfId="14194"/>
    <cellStyle name="Milliers 29 7 2 3 2" xfId="35044"/>
    <cellStyle name="Milliers 29 7 2 4" xfId="24730"/>
    <cellStyle name="Milliers 29 7 3" xfId="6398"/>
    <cellStyle name="Milliers 29 7 3 2" xfId="16723"/>
    <cellStyle name="Milliers 29 7 3 2 2" xfId="37571"/>
    <cellStyle name="Milliers 29 7 3 3" xfId="27257"/>
    <cellStyle name="Milliers 29 7 4" xfId="11871"/>
    <cellStyle name="Milliers 29 7 4 2" xfId="32728"/>
    <cellStyle name="Milliers 29 7 5" xfId="22414"/>
    <cellStyle name="Milliers 29 8" xfId="1753"/>
    <cellStyle name="Milliers 29 8 2" xfId="4080"/>
    <cellStyle name="Milliers 29 8 2 2" xfId="8923"/>
    <cellStyle name="Milliers 29 8 2 2 2" xfId="19248"/>
    <cellStyle name="Milliers 29 8 2 2 2 2" xfId="40096"/>
    <cellStyle name="Milliers 29 8 2 2 3" xfId="29782"/>
    <cellStyle name="Milliers 29 8 2 3" xfId="14403"/>
    <cellStyle name="Milliers 29 8 2 3 2" xfId="35253"/>
    <cellStyle name="Milliers 29 8 2 4" xfId="24939"/>
    <cellStyle name="Milliers 29 8 3" xfId="6607"/>
    <cellStyle name="Milliers 29 8 3 2" xfId="16932"/>
    <cellStyle name="Milliers 29 8 3 2 2" xfId="37780"/>
    <cellStyle name="Milliers 29 8 3 3" xfId="27466"/>
    <cellStyle name="Milliers 29 8 4" xfId="12080"/>
    <cellStyle name="Milliers 29 8 4 2" xfId="32937"/>
    <cellStyle name="Milliers 29 8 5" xfId="22623"/>
    <cellStyle name="Milliers 29 9" xfId="4923"/>
    <cellStyle name="Milliers 29 9 2" xfId="9766"/>
    <cellStyle name="Milliers 29 9 2 2" xfId="20090"/>
    <cellStyle name="Milliers 29 9 2 2 2" xfId="40938"/>
    <cellStyle name="Milliers 29 9 2 3" xfId="30625"/>
    <cellStyle name="Milliers 29 9 3" xfId="15246"/>
    <cellStyle name="Milliers 29 9 3 2" xfId="36096"/>
    <cellStyle name="Milliers 29 9 4" xfId="25782"/>
    <cellStyle name="Milliers 3" xfId="45"/>
    <cellStyle name="Milliers 3 2" xfId="131"/>
    <cellStyle name="Milliers 3 2 2" xfId="451"/>
    <cellStyle name="Milliers 3 3" xfId="443"/>
    <cellStyle name="Milliers 30" xfId="255"/>
    <cellStyle name="Milliers 30 10" xfId="2607"/>
    <cellStyle name="Milliers 30 10 2" xfId="7450"/>
    <cellStyle name="Milliers 30 10 2 2" xfId="17775"/>
    <cellStyle name="Milliers 30 10 2 2 2" xfId="38623"/>
    <cellStyle name="Milliers 30 10 2 3" xfId="28309"/>
    <cellStyle name="Milliers 30 10 3" xfId="12930"/>
    <cellStyle name="Milliers 30 10 3 2" xfId="33780"/>
    <cellStyle name="Milliers 30 10 4" xfId="23466"/>
    <cellStyle name="Milliers 30 11" xfId="5134"/>
    <cellStyle name="Milliers 30 11 2" xfId="15459"/>
    <cellStyle name="Milliers 30 11 2 2" xfId="36307"/>
    <cellStyle name="Milliers 30 11 3" xfId="25993"/>
    <cellStyle name="Milliers 30 12" xfId="9980"/>
    <cellStyle name="Milliers 30 12 2" xfId="20304"/>
    <cellStyle name="Milliers 30 12 2 2" xfId="41152"/>
    <cellStyle name="Milliers 30 12 3" xfId="30839"/>
    <cellStyle name="Milliers 30 13" xfId="10191"/>
    <cellStyle name="Milliers 30 13 2" xfId="31050"/>
    <cellStyle name="Milliers 30 14" xfId="10402"/>
    <cellStyle name="Milliers 30 14 2" xfId="31261"/>
    <cellStyle name="Milliers 30 15" xfId="10611"/>
    <cellStyle name="Milliers 30 15 2" xfId="31470"/>
    <cellStyle name="Milliers 30 16" xfId="20519"/>
    <cellStyle name="Milliers 30 16 2" xfId="41363"/>
    <cellStyle name="Milliers 30 17" xfId="20731"/>
    <cellStyle name="Milliers 30 17 2" xfId="41574"/>
    <cellStyle name="Milliers 30 18" xfId="20942"/>
    <cellStyle name="Milliers 30 18 2" xfId="41785"/>
    <cellStyle name="Milliers 30 19" xfId="21150"/>
    <cellStyle name="Milliers 30 2" xfId="487"/>
    <cellStyle name="Milliers 30 2 2" xfId="1960"/>
    <cellStyle name="Milliers 30 2 2 2" xfId="4286"/>
    <cellStyle name="Milliers 30 2 2 2 2" xfId="9129"/>
    <cellStyle name="Milliers 30 2 2 2 2 2" xfId="19454"/>
    <cellStyle name="Milliers 30 2 2 2 2 2 2" xfId="40302"/>
    <cellStyle name="Milliers 30 2 2 2 2 3" xfId="29988"/>
    <cellStyle name="Milliers 30 2 2 2 3" xfId="14609"/>
    <cellStyle name="Milliers 30 2 2 2 3 2" xfId="35459"/>
    <cellStyle name="Milliers 30 2 2 2 4" xfId="25145"/>
    <cellStyle name="Milliers 30 2 2 3" xfId="6813"/>
    <cellStyle name="Milliers 30 2 2 3 2" xfId="17138"/>
    <cellStyle name="Milliers 30 2 2 3 2 2" xfId="37986"/>
    <cellStyle name="Milliers 30 2 2 3 3" xfId="27672"/>
    <cellStyle name="Milliers 30 2 2 4" xfId="12286"/>
    <cellStyle name="Milliers 30 2 2 4 2" xfId="33143"/>
    <cellStyle name="Milliers 30 2 2 5" xfId="22829"/>
    <cellStyle name="Milliers 30 2 3" xfId="2816"/>
    <cellStyle name="Milliers 30 2 3 2" xfId="7659"/>
    <cellStyle name="Milliers 30 2 3 2 2" xfId="17984"/>
    <cellStyle name="Milliers 30 2 3 2 2 2" xfId="38832"/>
    <cellStyle name="Milliers 30 2 3 2 3" xfId="28518"/>
    <cellStyle name="Milliers 30 2 3 3" xfId="13139"/>
    <cellStyle name="Milliers 30 2 3 3 2" xfId="33989"/>
    <cellStyle name="Milliers 30 2 3 4" xfId="23675"/>
    <cellStyle name="Milliers 30 2 4" xfId="5343"/>
    <cellStyle name="Milliers 30 2 4 2" xfId="15668"/>
    <cellStyle name="Milliers 30 2 4 2 2" xfId="36516"/>
    <cellStyle name="Milliers 30 2 4 3" xfId="26202"/>
    <cellStyle name="Milliers 30 2 5" xfId="10817"/>
    <cellStyle name="Milliers 30 2 5 2" xfId="31676"/>
    <cellStyle name="Milliers 30 2 6" xfId="21359"/>
    <cellStyle name="Milliers 30 20" xfId="41996"/>
    <cellStyle name="Milliers 30 3" xfId="702"/>
    <cellStyle name="Milliers 30 3 2" xfId="2177"/>
    <cellStyle name="Milliers 30 3 2 2" xfId="4497"/>
    <cellStyle name="Milliers 30 3 2 2 2" xfId="9340"/>
    <cellStyle name="Milliers 30 3 2 2 2 2" xfId="19665"/>
    <cellStyle name="Milliers 30 3 2 2 2 2 2" xfId="40513"/>
    <cellStyle name="Milliers 30 3 2 2 2 3" xfId="30199"/>
    <cellStyle name="Milliers 30 3 2 2 3" xfId="14820"/>
    <cellStyle name="Milliers 30 3 2 2 3 2" xfId="35670"/>
    <cellStyle name="Milliers 30 3 2 2 4" xfId="25356"/>
    <cellStyle name="Milliers 30 3 2 3" xfId="7024"/>
    <cellStyle name="Milliers 30 3 2 3 2" xfId="17349"/>
    <cellStyle name="Milliers 30 3 2 3 2 2" xfId="38197"/>
    <cellStyle name="Milliers 30 3 2 3 3" xfId="27883"/>
    <cellStyle name="Milliers 30 3 2 4" xfId="12502"/>
    <cellStyle name="Milliers 30 3 2 4 2" xfId="33354"/>
    <cellStyle name="Milliers 30 3 2 5" xfId="23040"/>
    <cellStyle name="Milliers 30 3 3" xfId="3030"/>
    <cellStyle name="Milliers 30 3 3 2" xfId="7873"/>
    <cellStyle name="Milliers 30 3 3 2 2" xfId="18198"/>
    <cellStyle name="Milliers 30 3 3 2 2 2" xfId="39046"/>
    <cellStyle name="Milliers 30 3 3 2 3" xfId="28732"/>
    <cellStyle name="Milliers 30 3 3 3" xfId="13353"/>
    <cellStyle name="Milliers 30 3 3 3 2" xfId="34203"/>
    <cellStyle name="Milliers 30 3 3 4" xfId="23889"/>
    <cellStyle name="Milliers 30 3 4" xfId="5557"/>
    <cellStyle name="Milliers 30 3 4 2" xfId="15882"/>
    <cellStyle name="Milliers 30 3 4 2 2" xfId="36730"/>
    <cellStyle name="Milliers 30 3 4 3" xfId="26416"/>
    <cellStyle name="Milliers 30 3 5" xfId="11028"/>
    <cellStyle name="Milliers 30 3 5 2" xfId="31887"/>
    <cellStyle name="Milliers 30 3 6" xfId="21573"/>
    <cellStyle name="Milliers 30 4" xfId="914"/>
    <cellStyle name="Milliers 30 4 2" xfId="2398"/>
    <cellStyle name="Milliers 30 4 2 2" xfId="4715"/>
    <cellStyle name="Milliers 30 4 2 2 2" xfId="9558"/>
    <cellStyle name="Milliers 30 4 2 2 2 2" xfId="19883"/>
    <cellStyle name="Milliers 30 4 2 2 2 2 2" xfId="40731"/>
    <cellStyle name="Milliers 30 4 2 2 2 3" xfId="30417"/>
    <cellStyle name="Milliers 30 4 2 2 3" xfId="15038"/>
    <cellStyle name="Milliers 30 4 2 2 3 2" xfId="35888"/>
    <cellStyle name="Milliers 30 4 2 2 4" xfId="25574"/>
    <cellStyle name="Milliers 30 4 2 3" xfId="7242"/>
    <cellStyle name="Milliers 30 4 2 3 2" xfId="17567"/>
    <cellStyle name="Milliers 30 4 2 3 2 2" xfId="38415"/>
    <cellStyle name="Milliers 30 4 2 3 3" xfId="28101"/>
    <cellStyle name="Milliers 30 4 2 4" xfId="12722"/>
    <cellStyle name="Milliers 30 4 2 4 2" xfId="33572"/>
    <cellStyle name="Milliers 30 4 2 5" xfId="23258"/>
    <cellStyle name="Milliers 30 4 3" xfId="3241"/>
    <cellStyle name="Milliers 30 4 3 2" xfId="8084"/>
    <cellStyle name="Milliers 30 4 3 2 2" xfId="18409"/>
    <cellStyle name="Milliers 30 4 3 2 2 2" xfId="39257"/>
    <cellStyle name="Milliers 30 4 3 2 3" xfId="28943"/>
    <cellStyle name="Milliers 30 4 3 3" xfId="13564"/>
    <cellStyle name="Milliers 30 4 3 3 2" xfId="34414"/>
    <cellStyle name="Milliers 30 4 3 4" xfId="24100"/>
    <cellStyle name="Milliers 30 4 4" xfId="5768"/>
    <cellStyle name="Milliers 30 4 4 2" xfId="16093"/>
    <cellStyle name="Milliers 30 4 4 2 2" xfId="36941"/>
    <cellStyle name="Milliers 30 4 4 3" xfId="26627"/>
    <cellStyle name="Milliers 30 4 5" xfId="11239"/>
    <cellStyle name="Milliers 30 4 5 2" xfId="32098"/>
    <cellStyle name="Milliers 30 4 6" xfId="21784"/>
    <cellStyle name="Milliers 30 5" xfId="1125"/>
    <cellStyle name="Milliers 30 5 2" xfId="3452"/>
    <cellStyle name="Milliers 30 5 2 2" xfId="8295"/>
    <cellStyle name="Milliers 30 5 2 2 2" xfId="18620"/>
    <cellStyle name="Milliers 30 5 2 2 2 2" xfId="39468"/>
    <cellStyle name="Milliers 30 5 2 2 3" xfId="29154"/>
    <cellStyle name="Milliers 30 5 2 3" xfId="13775"/>
    <cellStyle name="Milliers 30 5 2 3 2" xfId="34625"/>
    <cellStyle name="Milliers 30 5 2 4" xfId="24311"/>
    <cellStyle name="Milliers 30 5 3" xfId="5979"/>
    <cellStyle name="Milliers 30 5 3 2" xfId="16304"/>
    <cellStyle name="Milliers 30 5 3 2 2" xfId="37152"/>
    <cellStyle name="Milliers 30 5 3 3" xfId="26838"/>
    <cellStyle name="Milliers 30 5 4" xfId="11452"/>
    <cellStyle name="Milliers 30 5 4 2" xfId="32309"/>
    <cellStyle name="Milliers 30 5 5" xfId="21995"/>
    <cellStyle name="Milliers 30 6" xfId="1336"/>
    <cellStyle name="Milliers 30 6 2" xfId="3663"/>
    <cellStyle name="Milliers 30 6 2 2" xfId="8506"/>
    <cellStyle name="Milliers 30 6 2 2 2" xfId="18831"/>
    <cellStyle name="Milliers 30 6 2 2 2 2" xfId="39679"/>
    <cellStyle name="Milliers 30 6 2 2 3" xfId="29365"/>
    <cellStyle name="Milliers 30 6 2 3" xfId="13986"/>
    <cellStyle name="Milliers 30 6 2 3 2" xfId="34836"/>
    <cellStyle name="Milliers 30 6 2 4" xfId="24522"/>
    <cellStyle name="Milliers 30 6 3" xfId="6190"/>
    <cellStyle name="Milliers 30 6 3 2" xfId="16515"/>
    <cellStyle name="Milliers 30 6 3 2 2" xfId="37363"/>
    <cellStyle name="Milliers 30 6 3 3" xfId="27049"/>
    <cellStyle name="Milliers 30 6 4" xfId="11663"/>
    <cellStyle name="Milliers 30 6 4 2" xfId="32520"/>
    <cellStyle name="Milliers 30 6 5" xfId="22206"/>
    <cellStyle name="Milliers 30 7" xfId="1547"/>
    <cellStyle name="Milliers 30 7 2" xfId="3874"/>
    <cellStyle name="Milliers 30 7 2 2" xfId="8717"/>
    <cellStyle name="Milliers 30 7 2 2 2" xfId="19042"/>
    <cellStyle name="Milliers 30 7 2 2 2 2" xfId="39890"/>
    <cellStyle name="Milliers 30 7 2 2 3" xfId="29576"/>
    <cellStyle name="Milliers 30 7 2 3" xfId="14197"/>
    <cellStyle name="Milliers 30 7 2 3 2" xfId="35047"/>
    <cellStyle name="Milliers 30 7 2 4" xfId="24733"/>
    <cellStyle name="Milliers 30 7 3" xfId="6401"/>
    <cellStyle name="Milliers 30 7 3 2" xfId="16726"/>
    <cellStyle name="Milliers 30 7 3 2 2" xfId="37574"/>
    <cellStyle name="Milliers 30 7 3 3" xfId="27260"/>
    <cellStyle name="Milliers 30 7 4" xfId="11874"/>
    <cellStyle name="Milliers 30 7 4 2" xfId="32731"/>
    <cellStyle name="Milliers 30 7 5" xfId="22417"/>
    <cellStyle name="Milliers 30 8" xfId="1756"/>
    <cellStyle name="Milliers 30 8 2" xfId="4083"/>
    <cellStyle name="Milliers 30 8 2 2" xfId="8926"/>
    <cellStyle name="Milliers 30 8 2 2 2" xfId="19251"/>
    <cellStyle name="Milliers 30 8 2 2 2 2" xfId="40099"/>
    <cellStyle name="Milliers 30 8 2 2 3" xfId="29785"/>
    <cellStyle name="Milliers 30 8 2 3" xfId="14406"/>
    <cellStyle name="Milliers 30 8 2 3 2" xfId="35256"/>
    <cellStyle name="Milliers 30 8 2 4" xfId="24942"/>
    <cellStyle name="Milliers 30 8 3" xfId="6610"/>
    <cellStyle name="Milliers 30 8 3 2" xfId="16935"/>
    <cellStyle name="Milliers 30 8 3 2 2" xfId="37783"/>
    <cellStyle name="Milliers 30 8 3 3" xfId="27469"/>
    <cellStyle name="Milliers 30 8 4" xfId="12083"/>
    <cellStyle name="Milliers 30 8 4 2" xfId="32940"/>
    <cellStyle name="Milliers 30 8 5" xfId="22626"/>
    <cellStyle name="Milliers 30 9" xfId="4926"/>
    <cellStyle name="Milliers 30 9 2" xfId="9769"/>
    <cellStyle name="Milliers 30 9 2 2" xfId="20093"/>
    <cellStyle name="Milliers 30 9 2 2 2" xfId="40941"/>
    <cellStyle name="Milliers 30 9 2 3" xfId="30628"/>
    <cellStyle name="Milliers 30 9 3" xfId="15249"/>
    <cellStyle name="Milliers 30 9 3 2" xfId="36099"/>
    <cellStyle name="Milliers 30 9 4" xfId="25785"/>
    <cellStyle name="Milliers 31" xfId="258"/>
    <cellStyle name="Milliers 31 10" xfId="2610"/>
    <cellStyle name="Milliers 31 10 2" xfId="7453"/>
    <cellStyle name="Milliers 31 10 2 2" xfId="17778"/>
    <cellStyle name="Milliers 31 10 2 2 2" xfId="38626"/>
    <cellStyle name="Milliers 31 10 2 3" xfId="28312"/>
    <cellStyle name="Milliers 31 10 3" xfId="12933"/>
    <cellStyle name="Milliers 31 10 3 2" xfId="33783"/>
    <cellStyle name="Milliers 31 10 4" xfId="23469"/>
    <cellStyle name="Milliers 31 11" xfId="5137"/>
    <cellStyle name="Milliers 31 11 2" xfId="15462"/>
    <cellStyle name="Milliers 31 11 2 2" xfId="36310"/>
    <cellStyle name="Milliers 31 11 3" xfId="25996"/>
    <cellStyle name="Milliers 31 12" xfId="9983"/>
    <cellStyle name="Milliers 31 12 2" xfId="20307"/>
    <cellStyle name="Milliers 31 12 2 2" xfId="41155"/>
    <cellStyle name="Milliers 31 12 3" xfId="30842"/>
    <cellStyle name="Milliers 31 13" xfId="10194"/>
    <cellStyle name="Milliers 31 13 2" xfId="31053"/>
    <cellStyle name="Milliers 31 14" xfId="10405"/>
    <cellStyle name="Milliers 31 14 2" xfId="31264"/>
    <cellStyle name="Milliers 31 15" xfId="10614"/>
    <cellStyle name="Milliers 31 15 2" xfId="31473"/>
    <cellStyle name="Milliers 31 16" xfId="20522"/>
    <cellStyle name="Milliers 31 16 2" xfId="41366"/>
    <cellStyle name="Milliers 31 17" xfId="20734"/>
    <cellStyle name="Milliers 31 17 2" xfId="41577"/>
    <cellStyle name="Milliers 31 18" xfId="20945"/>
    <cellStyle name="Milliers 31 18 2" xfId="41788"/>
    <cellStyle name="Milliers 31 19" xfId="21153"/>
    <cellStyle name="Milliers 31 2" xfId="490"/>
    <cellStyle name="Milliers 31 2 2" xfId="1963"/>
    <cellStyle name="Milliers 31 2 2 2" xfId="4289"/>
    <cellStyle name="Milliers 31 2 2 2 2" xfId="9132"/>
    <cellStyle name="Milliers 31 2 2 2 2 2" xfId="19457"/>
    <cellStyle name="Milliers 31 2 2 2 2 2 2" xfId="40305"/>
    <cellStyle name="Milliers 31 2 2 2 2 3" xfId="29991"/>
    <cellStyle name="Milliers 31 2 2 2 3" xfId="14612"/>
    <cellStyle name="Milliers 31 2 2 2 3 2" xfId="35462"/>
    <cellStyle name="Milliers 31 2 2 2 4" xfId="25148"/>
    <cellStyle name="Milliers 31 2 2 3" xfId="6816"/>
    <cellStyle name="Milliers 31 2 2 3 2" xfId="17141"/>
    <cellStyle name="Milliers 31 2 2 3 2 2" xfId="37989"/>
    <cellStyle name="Milliers 31 2 2 3 3" xfId="27675"/>
    <cellStyle name="Milliers 31 2 2 4" xfId="12289"/>
    <cellStyle name="Milliers 31 2 2 4 2" xfId="33146"/>
    <cellStyle name="Milliers 31 2 2 5" xfId="22832"/>
    <cellStyle name="Milliers 31 2 3" xfId="2819"/>
    <cellStyle name="Milliers 31 2 3 2" xfId="7662"/>
    <cellStyle name="Milliers 31 2 3 2 2" xfId="17987"/>
    <cellStyle name="Milliers 31 2 3 2 2 2" xfId="38835"/>
    <cellStyle name="Milliers 31 2 3 2 3" xfId="28521"/>
    <cellStyle name="Milliers 31 2 3 3" xfId="13142"/>
    <cellStyle name="Milliers 31 2 3 3 2" xfId="33992"/>
    <cellStyle name="Milliers 31 2 3 4" xfId="23678"/>
    <cellStyle name="Milliers 31 2 4" xfId="5346"/>
    <cellStyle name="Milliers 31 2 4 2" xfId="15671"/>
    <cellStyle name="Milliers 31 2 4 2 2" xfId="36519"/>
    <cellStyle name="Milliers 31 2 4 3" xfId="26205"/>
    <cellStyle name="Milliers 31 2 5" xfId="10820"/>
    <cellStyle name="Milliers 31 2 5 2" xfId="31679"/>
    <cellStyle name="Milliers 31 2 6" xfId="21362"/>
    <cellStyle name="Milliers 31 20" xfId="41999"/>
    <cellStyle name="Milliers 31 3" xfId="705"/>
    <cellStyle name="Milliers 31 3 2" xfId="2180"/>
    <cellStyle name="Milliers 31 3 2 2" xfId="4500"/>
    <cellStyle name="Milliers 31 3 2 2 2" xfId="9343"/>
    <cellStyle name="Milliers 31 3 2 2 2 2" xfId="19668"/>
    <cellStyle name="Milliers 31 3 2 2 2 2 2" xfId="40516"/>
    <cellStyle name="Milliers 31 3 2 2 2 3" xfId="30202"/>
    <cellStyle name="Milliers 31 3 2 2 3" xfId="14823"/>
    <cellStyle name="Milliers 31 3 2 2 3 2" xfId="35673"/>
    <cellStyle name="Milliers 31 3 2 2 4" xfId="25359"/>
    <cellStyle name="Milliers 31 3 2 3" xfId="7027"/>
    <cellStyle name="Milliers 31 3 2 3 2" xfId="17352"/>
    <cellStyle name="Milliers 31 3 2 3 2 2" xfId="38200"/>
    <cellStyle name="Milliers 31 3 2 3 3" xfId="27886"/>
    <cellStyle name="Milliers 31 3 2 4" xfId="12505"/>
    <cellStyle name="Milliers 31 3 2 4 2" xfId="33357"/>
    <cellStyle name="Milliers 31 3 2 5" xfId="23043"/>
    <cellStyle name="Milliers 31 3 3" xfId="3033"/>
    <cellStyle name="Milliers 31 3 3 2" xfId="7876"/>
    <cellStyle name="Milliers 31 3 3 2 2" xfId="18201"/>
    <cellStyle name="Milliers 31 3 3 2 2 2" xfId="39049"/>
    <cellStyle name="Milliers 31 3 3 2 3" xfId="28735"/>
    <cellStyle name="Milliers 31 3 3 3" xfId="13356"/>
    <cellStyle name="Milliers 31 3 3 3 2" xfId="34206"/>
    <cellStyle name="Milliers 31 3 3 4" xfId="23892"/>
    <cellStyle name="Milliers 31 3 4" xfId="5560"/>
    <cellStyle name="Milliers 31 3 4 2" xfId="15885"/>
    <cellStyle name="Milliers 31 3 4 2 2" xfId="36733"/>
    <cellStyle name="Milliers 31 3 4 3" xfId="26419"/>
    <cellStyle name="Milliers 31 3 5" xfId="11031"/>
    <cellStyle name="Milliers 31 3 5 2" xfId="31890"/>
    <cellStyle name="Milliers 31 3 6" xfId="21576"/>
    <cellStyle name="Milliers 31 4" xfId="917"/>
    <cellStyle name="Milliers 31 4 2" xfId="2401"/>
    <cellStyle name="Milliers 31 4 2 2" xfId="4718"/>
    <cellStyle name="Milliers 31 4 2 2 2" xfId="9561"/>
    <cellStyle name="Milliers 31 4 2 2 2 2" xfId="19886"/>
    <cellStyle name="Milliers 31 4 2 2 2 2 2" xfId="40734"/>
    <cellStyle name="Milliers 31 4 2 2 2 3" xfId="30420"/>
    <cellStyle name="Milliers 31 4 2 2 3" xfId="15041"/>
    <cellStyle name="Milliers 31 4 2 2 3 2" xfId="35891"/>
    <cellStyle name="Milliers 31 4 2 2 4" xfId="25577"/>
    <cellStyle name="Milliers 31 4 2 3" xfId="7245"/>
    <cellStyle name="Milliers 31 4 2 3 2" xfId="17570"/>
    <cellStyle name="Milliers 31 4 2 3 2 2" xfId="38418"/>
    <cellStyle name="Milliers 31 4 2 3 3" xfId="28104"/>
    <cellStyle name="Milliers 31 4 2 4" xfId="12725"/>
    <cellStyle name="Milliers 31 4 2 4 2" xfId="33575"/>
    <cellStyle name="Milliers 31 4 2 5" xfId="23261"/>
    <cellStyle name="Milliers 31 4 3" xfId="3244"/>
    <cellStyle name="Milliers 31 4 3 2" xfId="8087"/>
    <cellStyle name="Milliers 31 4 3 2 2" xfId="18412"/>
    <cellStyle name="Milliers 31 4 3 2 2 2" xfId="39260"/>
    <cellStyle name="Milliers 31 4 3 2 3" xfId="28946"/>
    <cellStyle name="Milliers 31 4 3 3" xfId="13567"/>
    <cellStyle name="Milliers 31 4 3 3 2" xfId="34417"/>
    <cellStyle name="Milliers 31 4 3 4" xfId="24103"/>
    <cellStyle name="Milliers 31 4 4" xfId="5771"/>
    <cellStyle name="Milliers 31 4 4 2" xfId="16096"/>
    <cellStyle name="Milliers 31 4 4 2 2" xfId="36944"/>
    <cellStyle name="Milliers 31 4 4 3" xfId="26630"/>
    <cellStyle name="Milliers 31 4 5" xfId="11242"/>
    <cellStyle name="Milliers 31 4 5 2" xfId="32101"/>
    <cellStyle name="Milliers 31 4 6" xfId="21787"/>
    <cellStyle name="Milliers 31 5" xfId="1128"/>
    <cellStyle name="Milliers 31 5 2" xfId="3455"/>
    <cellStyle name="Milliers 31 5 2 2" xfId="8298"/>
    <cellStyle name="Milliers 31 5 2 2 2" xfId="18623"/>
    <cellStyle name="Milliers 31 5 2 2 2 2" xfId="39471"/>
    <cellStyle name="Milliers 31 5 2 2 3" xfId="29157"/>
    <cellStyle name="Milliers 31 5 2 3" xfId="13778"/>
    <cellStyle name="Milliers 31 5 2 3 2" xfId="34628"/>
    <cellStyle name="Milliers 31 5 2 4" xfId="24314"/>
    <cellStyle name="Milliers 31 5 3" xfId="5982"/>
    <cellStyle name="Milliers 31 5 3 2" xfId="16307"/>
    <cellStyle name="Milliers 31 5 3 2 2" xfId="37155"/>
    <cellStyle name="Milliers 31 5 3 3" xfId="26841"/>
    <cellStyle name="Milliers 31 5 4" xfId="11455"/>
    <cellStyle name="Milliers 31 5 4 2" xfId="32312"/>
    <cellStyle name="Milliers 31 5 5" xfId="21998"/>
    <cellStyle name="Milliers 31 6" xfId="1339"/>
    <cellStyle name="Milliers 31 6 2" xfId="3666"/>
    <cellStyle name="Milliers 31 6 2 2" xfId="8509"/>
    <cellStyle name="Milliers 31 6 2 2 2" xfId="18834"/>
    <cellStyle name="Milliers 31 6 2 2 2 2" xfId="39682"/>
    <cellStyle name="Milliers 31 6 2 2 3" xfId="29368"/>
    <cellStyle name="Milliers 31 6 2 3" xfId="13989"/>
    <cellStyle name="Milliers 31 6 2 3 2" xfId="34839"/>
    <cellStyle name="Milliers 31 6 2 4" xfId="24525"/>
    <cellStyle name="Milliers 31 6 3" xfId="6193"/>
    <cellStyle name="Milliers 31 6 3 2" xfId="16518"/>
    <cellStyle name="Milliers 31 6 3 2 2" xfId="37366"/>
    <cellStyle name="Milliers 31 6 3 3" xfId="27052"/>
    <cellStyle name="Milliers 31 6 4" xfId="11666"/>
    <cellStyle name="Milliers 31 6 4 2" xfId="32523"/>
    <cellStyle name="Milliers 31 6 5" xfId="22209"/>
    <cellStyle name="Milliers 31 7" xfId="1550"/>
    <cellStyle name="Milliers 31 7 2" xfId="3877"/>
    <cellStyle name="Milliers 31 7 2 2" xfId="8720"/>
    <cellStyle name="Milliers 31 7 2 2 2" xfId="19045"/>
    <cellStyle name="Milliers 31 7 2 2 2 2" xfId="39893"/>
    <cellStyle name="Milliers 31 7 2 2 3" xfId="29579"/>
    <cellStyle name="Milliers 31 7 2 3" xfId="14200"/>
    <cellStyle name="Milliers 31 7 2 3 2" xfId="35050"/>
    <cellStyle name="Milliers 31 7 2 4" xfId="24736"/>
    <cellStyle name="Milliers 31 7 3" xfId="6404"/>
    <cellStyle name="Milliers 31 7 3 2" xfId="16729"/>
    <cellStyle name="Milliers 31 7 3 2 2" xfId="37577"/>
    <cellStyle name="Milliers 31 7 3 3" xfId="27263"/>
    <cellStyle name="Milliers 31 7 4" xfId="11877"/>
    <cellStyle name="Milliers 31 7 4 2" xfId="32734"/>
    <cellStyle name="Milliers 31 7 5" xfId="22420"/>
    <cellStyle name="Milliers 31 8" xfId="1759"/>
    <cellStyle name="Milliers 31 8 2" xfId="4086"/>
    <cellStyle name="Milliers 31 8 2 2" xfId="8929"/>
    <cellStyle name="Milliers 31 8 2 2 2" xfId="19254"/>
    <cellStyle name="Milliers 31 8 2 2 2 2" xfId="40102"/>
    <cellStyle name="Milliers 31 8 2 2 3" xfId="29788"/>
    <cellStyle name="Milliers 31 8 2 3" xfId="14409"/>
    <cellStyle name="Milliers 31 8 2 3 2" xfId="35259"/>
    <cellStyle name="Milliers 31 8 2 4" xfId="24945"/>
    <cellStyle name="Milliers 31 8 3" xfId="6613"/>
    <cellStyle name="Milliers 31 8 3 2" xfId="16938"/>
    <cellStyle name="Milliers 31 8 3 2 2" xfId="37786"/>
    <cellStyle name="Milliers 31 8 3 3" xfId="27472"/>
    <cellStyle name="Milliers 31 8 4" xfId="12086"/>
    <cellStyle name="Milliers 31 8 4 2" xfId="32943"/>
    <cellStyle name="Milliers 31 8 5" xfId="22629"/>
    <cellStyle name="Milliers 31 9" xfId="4929"/>
    <cellStyle name="Milliers 31 9 2" xfId="9772"/>
    <cellStyle name="Milliers 31 9 2 2" xfId="20096"/>
    <cellStyle name="Milliers 31 9 2 2 2" xfId="40944"/>
    <cellStyle name="Milliers 31 9 2 3" xfId="30631"/>
    <cellStyle name="Milliers 31 9 3" xfId="15252"/>
    <cellStyle name="Milliers 31 9 3 2" xfId="36102"/>
    <cellStyle name="Milliers 31 9 4" xfId="25788"/>
    <cellStyle name="Milliers 32" xfId="261"/>
    <cellStyle name="Milliers 32 10" xfId="2613"/>
    <cellStyle name="Milliers 32 10 2" xfId="7456"/>
    <cellStyle name="Milliers 32 10 2 2" xfId="17781"/>
    <cellStyle name="Milliers 32 10 2 2 2" xfId="38629"/>
    <cellStyle name="Milliers 32 10 2 3" xfId="28315"/>
    <cellStyle name="Milliers 32 10 3" xfId="12936"/>
    <cellStyle name="Milliers 32 10 3 2" xfId="33786"/>
    <cellStyle name="Milliers 32 10 4" xfId="23472"/>
    <cellStyle name="Milliers 32 11" xfId="5140"/>
    <cellStyle name="Milliers 32 11 2" xfId="15465"/>
    <cellStyle name="Milliers 32 11 2 2" xfId="36313"/>
    <cellStyle name="Milliers 32 11 3" xfId="25999"/>
    <cellStyle name="Milliers 32 12" xfId="9986"/>
    <cellStyle name="Milliers 32 12 2" xfId="20310"/>
    <cellStyle name="Milliers 32 12 2 2" xfId="41158"/>
    <cellStyle name="Milliers 32 12 3" xfId="30845"/>
    <cellStyle name="Milliers 32 13" xfId="10197"/>
    <cellStyle name="Milliers 32 13 2" xfId="31056"/>
    <cellStyle name="Milliers 32 14" xfId="10408"/>
    <cellStyle name="Milliers 32 14 2" xfId="31267"/>
    <cellStyle name="Milliers 32 15" xfId="10623"/>
    <cellStyle name="Milliers 32 15 2" xfId="31482"/>
    <cellStyle name="Milliers 32 16" xfId="20525"/>
    <cellStyle name="Milliers 32 16 2" xfId="41369"/>
    <cellStyle name="Milliers 32 17" xfId="20737"/>
    <cellStyle name="Milliers 32 17 2" xfId="41580"/>
    <cellStyle name="Milliers 32 18" xfId="20948"/>
    <cellStyle name="Milliers 32 18 2" xfId="41791"/>
    <cellStyle name="Milliers 32 19" xfId="21156"/>
    <cellStyle name="Milliers 32 2" xfId="493"/>
    <cellStyle name="Milliers 32 2 2" xfId="1966"/>
    <cellStyle name="Milliers 32 2 2 2" xfId="4292"/>
    <cellStyle name="Milliers 32 2 2 2 2" xfId="9135"/>
    <cellStyle name="Milliers 32 2 2 2 2 2" xfId="19460"/>
    <cellStyle name="Milliers 32 2 2 2 2 2 2" xfId="40308"/>
    <cellStyle name="Milliers 32 2 2 2 2 3" xfId="29994"/>
    <cellStyle name="Milliers 32 2 2 2 3" xfId="14615"/>
    <cellStyle name="Milliers 32 2 2 2 3 2" xfId="35465"/>
    <cellStyle name="Milliers 32 2 2 2 4" xfId="25151"/>
    <cellStyle name="Milliers 32 2 2 3" xfId="6819"/>
    <cellStyle name="Milliers 32 2 2 3 2" xfId="17144"/>
    <cellStyle name="Milliers 32 2 2 3 2 2" xfId="37992"/>
    <cellStyle name="Milliers 32 2 2 3 3" xfId="27678"/>
    <cellStyle name="Milliers 32 2 2 4" xfId="12292"/>
    <cellStyle name="Milliers 32 2 2 4 2" xfId="33149"/>
    <cellStyle name="Milliers 32 2 2 5" xfId="22835"/>
    <cellStyle name="Milliers 32 2 3" xfId="2822"/>
    <cellStyle name="Milliers 32 2 3 2" xfId="7665"/>
    <cellStyle name="Milliers 32 2 3 2 2" xfId="17990"/>
    <cellStyle name="Milliers 32 2 3 2 2 2" xfId="38838"/>
    <cellStyle name="Milliers 32 2 3 2 3" xfId="28524"/>
    <cellStyle name="Milliers 32 2 3 3" xfId="13145"/>
    <cellStyle name="Milliers 32 2 3 3 2" xfId="33995"/>
    <cellStyle name="Milliers 32 2 3 4" xfId="23681"/>
    <cellStyle name="Milliers 32 2 4" xfId="5349"/>
    <cellStyle name="Milliers 32 2 4 2" xfId="15674"/>
    <cellStyle name="Milliers 32 2 4 2 2" xfId="36522"/>
    <cellStyle name="Milliers 32 2 4 3" xfId="26208"/>
    <cellStyle name="Milliers 32 2 5" xfId="10823"/>
    <cellStyle name="Milliers 32 2 5 2" xfId="31682"/>
    <cellStyle name="Milliers 32 2 6" xfId="21365"/>
    <cellStyle name="Milliers 32 20" xfId="42002"/>
    <cellStyle name="Milliers 32 3" xfId="708"/>
    <cellStyle name="Milliers 32 3 2" xfId="2183"/>
    <cellStyle name="Milliers 32 3 2 2" xfId="4503"/>
    <cellStyle name="Milliers 32 3 2 2 2" xfId="9346"/>
    <cellStyle name="Milliers 32 3 2 2 2 2" xfId="19671"/>
    <cellStyle name="Milliers 32 3 2 2 2 2 2" xfId="40519"/>
    <cellStyle name="Milliers 32 3 2 2 2 3" xfId="30205"/>
    <cellStyle name="Milliers 32 3 2 2 3" xfId="14826"/>
    <cellStyle name="Milliers 32 3 2 2 3 2" xfId="35676"/>
    <cellStyle name="Milliers 32 3 2 2 4" xfId="25362"/>
    <cellStyle name="Milliers 32 3 2 3" xfId="7030"/>
    <cellStyle name="Milliers 32 3 2 3 2" xfId="17355"/>
    <cellStyle name="Milliers 32 3 2 3 2 2" xfId="38203"/>
    <cellStyle name="Milliers 32 3 2 3 3" xfId="27889"/>
    <cellStyle name="Milliers 32 3 2 4" xfId="12508"/>
    <cellStyle name="Milliers 32 3 2 4 2" xfId="33360"/>
    <cellStyle name="Milliers 32 3 2 5" xfId="23046"/>
    <cellStyle name="Milliers 32 3 3" xfId="3036"/>
    <cellStyle name="Milliers 32 3 3 2" xfId="7879"/>
    <cellStyle name="Milliers 32 3 3 2 2" xfId="18204"/>
    <cellStyle name="Milliers 32 3 3 2 2 2" xfId="39052"/>
    <cellStyle name="Milliers 32 3 3 2 3" xfId="28738"/>
    <cellStyle name="Milliers 32 3 3 3" xfId="13359"/>
    <cellStyle name="Milliers 32 3 3 3 2" xfId="34209"/>
    <cellStyle name="Milliers 32 3 3 4" xfId="23895"/>
    <cellStyle name="Milliers 32 3 4" xfId="5563"/>
    <cellStyle name="Milliers 32 3 4 2" xfId="15888"/>
    <cellStyle name="Milliers 32 3 4 2 2" xfId="36736"/>
    <cellStyle name="Milliers 32 3 4 3" xfId="26422"/>
    <cellStyle name="Milliers 32 3 5" xfId="11034"/>
    <cellStyle name="Milliers 32 3 5 2" xfId="31893"/>
    <cellStyle name="Milliers 32 3 6" xfId="21579"/>
    <cellStyle name="Milliers 32 4" xfId="920"/>
    <cellStyle name="Milliers 32 4 2" xfId="2404"/>
    <cellStyle name="Milliers 32 4 2 2" xfId="4721"/>
    <cellStyle name="Milliers 32 4 2 2 2" xfId="9564"/>
    <cellStyle name="Milliers 32 4 2 2 2 2" xfId="19889"/>
    <cellStyle name="Milliers 32 4 2 2 2 2 2" xfId="40737"/>
    <cellStyle name="Milliers 32 4 2 2 2 3" xfId="30423"/>
    <cellStyle name="Milliers 32 4 2 2 3" xfId="15044"/>
    <cellStyle name="Milliers 32 4 2 2 3 2" xfId="35894"/>
    <cellStyle name="Milliers 32 4 2 2 4" xfId="25580"/>
    <cellStyle name="Milliers 32 4 2 3" xfId="7248"/>
    <cellStyle name="Milliers 32 4 2 3 2" xfId="17573"/>
    <cellStyle name="Milliers 32 4 2 3 2 2" xfId="38421"/>
    <cellStyle name="Milliers 32 4 2 3 3" xfId="28107"/>
    <cellStyle name="Milliers 32 4 2 4" xfId="12728"/>
    <cellStyle name="Milliers 32 4 2 4 2" xfId="33578"/>
    <cellStyle name="Milliers 32 4 2 5" xfId="23264"/>
    <cellStyle name="Milliers 32 4 3" xfId="3247"/>
    <cellStyle name="Milliers 32 4 3 2" xfId="8090"/>
    <cellStyle name="Milliers 32 4 3 2 2" xfId="18415"/>
    <cellStyle name="Milliers 32 4 3 2 2 2" xfId="39263"/>
    <cellStyle name="Milliers 32 4 3 2 3" xfId="28949"/>
    <cellStyle name="Milliers 32 4 3 3" xfId="13570"/>
    <cellStyle name="Milliers 32 4 3 3 2" xfId="34420"/>
    <cellStyle name="Milliers 32 4 3 4" xfId="24106"/>
    <cellStyle name="Milliers 32 4 4" xfId="5774"/>
    <cellStyle name="Milliers 32 4 4 2" xfId="16099"/>
    <cellStyle name="Milliers 32 4 4 2 2" xfId="36947"/>
    <cellStyle name="Milliers 32 4 4 3" xfId="26633"/>
    <cellStyle name="Milliers 32 4 5" xfId="11245"/>
    <cellStyle name="Milliers 32 4 5 2" xfId="32104"/>
    <cellStyle name="Milliers 32 4 6" xfId="21790"/>
    <cellStyle name="Milliers 32 5" xfId="1131"/>
    <cellStyle name="Milliers 32 5 2" xfId="3458"/>
    <cellStyle name="Milliers 32 5 2 2" xfId="8301"/>
    <cellStyle name="Milliers 32 5 2 2 2" xfId="18626"/>
    <cellStyle name="Milliers 32 5 2 2 2 2" xfId="39474"/>
    <cellStyle name="Milliers 32 5 2 2 3" xfId="29160"/>
    <cellStyle name="Milliers 32 5 2 3" xfId="13781"/>
    <cellStyle name="Milliers 32 5 2 3 2" xfId="34631"/>
    <cellStyle name="Milliers 32 5 2 4" xfId="24317"/>
    <cellStyle name="Milliers 32 5 3" xfId="5985"/>
    <cellStyle name="Milliers 32 5 3 2" xfId="16310"/>
    <cellStyle name="Milliers 32 5 3 2 2" xfId="37158"/>
    <cellStyle name="Milliers 32 5 3 3" xfId="26844"/>
    <cellStyle name="Milliers 32 5 4" xfId="11458"/>
    <cellStyle name="Milliers 32 5 4 2" xfId="32315"/>
    <cellStyle name="Milliers 32 5 5" xfId="22001"/>
    <cellStyle name="Milliers 32 6" xfId="1342"/>
    <cellStyle name="Milliers 32 6 2" xfId="3669"/>
    <cellStyle name="Milliers 32 6 2 2" xfId="8512"/>
    <cellStyle name="Milliers 32 6 2 2 2" xfId="18837"/>
    <cellStyle name="Milliers 32 6 2 2 2 2" xfId="39685"/>
    <cellStyle name="Milliers 32 6 2 2 3" xfId="29371"/>
    <cellStyle name="Milliers 32 6 2 3" xfId="13992"/>
    <cellStyle name="Milliers 32 6 2 3 2" xfId="34842"/>
    <cellStyle name="Milliers 32 6 2 4" xfId="24528"/>
    <cellStyle name="Milliers 32 6 3" xfId="6196"/>
    <cellStyle name="Milliers 32 6 3 2" xfId="16521"/>
    <cellStyle name="Milliers 32 6 3 2 2" xfId="37369"/>
    <cellStyle name="Milliers 32 6 3 3" xfId="27055"/>
    <cellStyle name="Milliers 32 6 4" xfId="11669"/>
    <cellStyle name="Milliers 32 6 4 2" xfId="32526"/>
    <cellStyle name="Milliers 32 6 5" xfId="22212"/>
    <cellStyle name="Milliers 32 7" xfId="1553"/>
    <cellStyle name="Milliers 32 7 2" xfId="3880"/>
    <cellStyle name="Milliers 32 7 2 2" xfId="8723"/>
    <cellStyle name="Milliers 32 7 2 2 2" xfId="19048"/>
    <cellStyle name="Milliers 32 7 2 2 2 2" xfId="39896"/>
    <cellStyle name="Milliers 32 7 2 2 3" xfId="29582"/>
    <cellStyle name="Milliers 32 7 2 3" xfId="14203"/>
    <cellStyle name="Milliers 32 7 2 3 2" xfId="35053"/>
    <cellStyle name="Milliers 32 7 2 4" xfId="24739"/>
    <cellStyle name="Milliers 32 7 3" xfId="6407"/>
    <cellStyle name="Milliers 32 7 3 2" xfId="16732"/>
    <cellStyle name="Milliers 32 7 3 2 2" xfId="37580"/>
    <cellStyle name="Milliers 32 7 3 3" xfId="27266"/>
    <cellStyle name="Milliers 32 7 4" xfId="11880"/>
    <cellStyle name="Milliers 32 7 4 2" xfId="32737"/>
    <cellStyle name="Milliers 32 7 5" xfId="22423"/>
    <cellStyle name="Milliers 32 8" xfId="1762"/>
    <cellStyle name="Milliers 32 8 2" xfId="4089"/>
    <cellStyle name="Milliers 32 8 2 2" xfId="8932"/>
    <cellStyle name="Milliers 32 8 2 2 2" xfId="19257"/>
    <cellStyle name="Milliers 32 8 2 2 2 2" xfId="40105"/>
    <cellStyle name="Milliers 32 8 2 2 3" xfId="29791"/>
    <cellStyle name="Milliers 32 8 2 3" xfId="14412"/>
    <cellStyle name="Milliers 32 8 2 3 2" xfId="35262"/>
    <cellStyle name="Milliers 32 8 2 4" xfId="24948"/>
    <cellStyle name="Milliers 32 8 3" xfId="6616"/>
    <cellStyle name="Milliers 32 8 3 2" xfId="16941"/>
    <cellStyle name="Milliers 32 8 3 2 2" xfId="37789"/>
    <cellStyle name="Milliers 32 8 3 3" xfId="27475"/>
    <cellStyle name="Milliers 32 8 4" xfId="12089"/>
    <cellStyle name="Milliers 32 8 4 2" xfId="32946"/>
    <cellStyle name="Milliers 32 8 5" xfId="22632"/>
    <cellStyle name="Milliers 32 9" xfId="4932"/>
    <cellStyle name="Milliers 32 9 2" xfId="9775"/>
    <cellStyle name="Milliers 32 9 2 2" xfId="20099"/>
    <cellStyle name="Milliers 32 9 2 2 2" xfId="40947"/>
    <cellStyle name="Milliers 32 9 2 3" xfId="30634"/>
    <cellStyle name="Milliers 32 9 3" xfId="15255"/>
    <cellStyle name="Milliers 32 9 3 2" xfId="36105"/>
    <cellStyle name="Milliers 32 9 4" xfId="25791"/>
    <cellStyle name="Milliers 33" xfId="40"/>
    <cellStyle name="Milliers 34" xfId="33"/>
    <cellStyle name="Milliers 34 2" xfId="1975"/>
    <cellStyle name="Milliers 34 2 2" xfId="4295"/>
    <cellStyle name="Milliers 34 2 2 2" xfId="9138"/>
    <cellStyle name="Milliers 34 2 2 2 2" xfId="19463"/>
    <cellStyle name="Milliers 34 2 2 2 2 2" xfId="40311"/>
    <cellStyle name="Milliers 34 2 2 2 3" xfId="29997"/>
    <cellStyle name="Milliers 34 2 2 3" xfId="14618"/>
    <cellStyle name="Milliers 34 2 2 3 2" xfId="35468"/>
    <cellStyle name="Milliers 34 2 2 4" xfId="25154"/>
    <cellStyle name="Milliers 34 2 3" xfId="6822"/>
    <cellStyle name="Milliers 34 2 3 2" xfId="17147"/>
    <cellStyle name="Milliers 34 2 3 2 2" xfId="37995"/>
    <cellStyle name="Milliers 34 2 3 3" xfId="27681"/>
    <cellStyle name="Milliers 34 2 4" xfId="12300"/>
    <cellStyle name="Milliers 34 2 4 2" xfId="33152"/>
    <cellStyle name="Milliers 34 2 5" xfId="22838"/>
    <cellStyle name="Milliers 34 3" xfId="2828"/>
    <cellStyle name="Milliers 34 3 2" xfId="7671"/>
    <cellStyle name="Milliers 34 3 2 2" xfId="17996"/>
    <cellStyle name="Milliers 34 3 2 2 2" xfId="38844"/>
    <cellStyle name="Milliers 34 3 2 3" xfId="28530"/>
    <cellStyle name="Milliers 34 3 3" xfId="13151"/>
    <cellStyle name="Milliers 34 3 3 2" xfId="34001"/>
    <cellStyle name="Milliers 34 3 4" xfId="23687"/>
    <cellStyle name="Milliers 34 4" xfId="5355"/>
    <cellStyle name="Milliers 34 4 2" xfId="15680"/>
    <cellStyle name="Milliers 34 4 2 2" xfId="36528"/>
    <cellStyle name="Milliers 34 4 3" xfId="26214"/>
    <cellStyle name="Milliers 34 5" xfId="10826"/>
    <cellStyle name="Milliers 34 5 2" xfId="31685"/>
    <cellStyle name="Milliers 34 6" xfId="21371"/>
    <cellStyle name="Milliers 35" xfId="711"/>
    <cellStyle name="Milliers 35 2" xfId="2195"/>
    <cellStyle name="Milliers 35 2 2" xfId="4513"/>
    <cellStyle name="Milliers 35 2 2 2" xfId="9356"/>
    <cellStyle name="Milliers 35 2 2 2 2" xfId="19681"/>
    <cellStyle name="Milliers 35 2 2 2 2 2" xfId="40529"/>
    <cellStyle name="Milliers 35 2 2 2 3" xfId="30215"/>
    <cellStyle name="Milliers 35 2 2 3" xfId="14836"/>
    <cellStyle name="Milliers 35 2 2 3 2" xfId="35686"/>
    <cellStyle name="Milliers 35 2 2 4" xfId="25372"/>
    <cellStyle name="Milliers 35 2 3" xfId="7040"/>
    <cellStyle name="Milliers 35 2 3 2" xfId="17365"/>
    <cellStyle name="Milliers 35 2 3 2 2" xfId="38213"/>
    <cellStyle name="Milliers 35 2 3 3" xfId="27899"/>
    <cellStyle name="Milliers 35 2 4" xfId="12520"/>
    <cellStyle name="Milliers 35 2 4 2" xfId="33370"/>
    <cellStyle name="Milliers 35 2 5" xfId="23056"/>
    <cellStyle name="Milliers 35 3" xfId="3039"/>
    <cellStyle name="Milliers 35 3 2" xfId="7882"/>
    <cellStyle name="Milliers 35 3 2 2" xfId="18207"/>
    <cellStyle name="Milliers 35 3 2 2 2" xfId="39055"/>
    <cellStyle name="Milliers 35 3 2 3" xfId="28741"/>
    <cellStyle name="Milliers 35 3 3" xfId="13362"/>
    <cellStyle name="Milliers 35 3 3 2" xfId="34212"/>
    <cellStyle name="Milliers 35 3 4" xfId="23898"/>
    <cellStyle name="Milliers 35 4" xfId="5566"/>
    <cellStyle name="Milliers 35 4 2" xfId="15891"/>
    <cellStyle name="Milliers 35 4 2 2" xfId="36739"/>
    <cellStyle name="Milliers 35 4 3" xfId="26425"/>
    <cellStyle name="Milliers 35 5" xfId="11037"/>
    <cellStyle name="Milliers 35 5 2" xfId="31896"/>
    <cellStyle name="Milliers 35 6" xfId="21582"/>
    <cellStyle name="Milliers 36" xfId="923"/>
    <cellStyle name="Milliers 36 2" xfId="3250"/>
    <cellStyle name="Milliers 36 2 2" xfId="8093"/>
    <cellStyle name="Milliers 36 2 2 2" xfId="18418"/>
    <cellStyle name="Milliers 36 2 2 2 2" xfId="39266"/>
    <cellStyle name="Milliers 36 2 2 3" xfId="28952"/>
    <cellStyle name="Milliers 36 2 3" xfId="13573"/>
    <cellStyle name="Milliers 36 2 3 2" xfId="34423"/>
    <cellStyle name="Milliers 36 2 4" xfId="24109"/>
    <cellStyle name="Milliers 36 3" xfId="5777"/>
    <cellStyle name="Milliers 36 3 2" xfId="16102"/>
    <cellStyle name="Milliers 36 3 2 2" xfId="36950"/>
    <cellStyle name="Milliers 36 3 3" xfId="26636"/>
    <cellStyle name="Milliers 36 4" xfId="11250"/>
    <cellStyle name="Milliers 36 4 2" xfId="32107"/>
    <cellStyle name="Milliers 36 5" xfId="21793"/>
    <cellStyle name="Milliers 37" xfId="1134"/>
    <cellStyle name="Milliers 37 2" xfId="3461"/>
    <cellStyle name="Milliers 37 2 2" xfId="8304"/>
    <cellStyle name="Milliers 37 2 2 2" xfId="18629"/>
    <cellStyle name="Milliers 37 2 2 2 2" xfId="39477"/>
    <cellStyle name="Milliers 37 2 2 3" xfId="29163"/>
    <cellStyle name="Milliers 37 2 3" xfId="13784"/>
    <cellStyle name="Milliers 37 2 3 2" xfId="34634"/>
    <cellStyle name="Milliers 37 2 4" xfId="24320"/>
    <cellStyle name="Milliers 37 3" xfId="5988"/>
    <cellStyle name="Milliers 37 3 2" xfId="16313"/>
    <cellStyle name="Milliers 37 3 2 2" xfId="37161"/>
    <cellStyle name="Milliers 37 3 3" xfId="26847"/>
    <cellStyle name="Milliers 37 4" xfId="11461"/>
    <cellStyle name="Milliers 37 4 2" xfId="32318"/>
    <cellStyle name="Milliers 37 5" xfId="22004"/>
    <cellStyle name="Milliers 38" xfId="1345"/>
    <cellStyle name="Milliers 38 2" xfId="3672"/>
    <cellStyle name="Milliers 38 2 2" xfId="8515"/>
    <cellStyle name="Milliers 38 2 2 2" xfId="18840"/>
    <cellStyle name="Milliers 38 2 2 2 2" xfId="39688"/>
    <cellStyle name="Milliers 38 2 2 3" xfId="29374"/>
    <cellStyle name="Milliers 38 2 3" xfId="13995"/>
    <cellStyle name="Milliers 38 2 3 2" xfId="34845"/>
    <cellStyle name="Milliers 38 2 4" xfId="24531"/>
    <cellStyle name="Milliers 38 3" xfId="6199"/>
    <cellStyle name="Milliers 38 3 2" xfId="16524"/>
    <cellStyle name="Milliers 38 3 2 2" xfId="37372"/>
    <cellStyle name="Milliers 38 3 3" xfId="27058"/>
    <cellStyle name="Milliers 38 4" xfId="11672"/>
    <cellStyle name="Milliers 38 4 2" xfId="32529"/>
    <cellStyle name="Milliers 38 5" xfId="22215"/>
    <cellStyle name="Milliers 39" xfId="4724"/>
    <cellStyle name="Milliers 39 2" xfId="9567"/>
    <cellStyle name="Milliers 39 2 2" xfId="19891"/>
    <cellStyle name="Milliers 39 2 2 2" xfId="40739"/>
    <cellStyle name="Milliers 39 2 3" xfId="30426"/>
    <cellStyle name="Milliers 39 3" xfId="15047"/>
    <cellStyle name="Milliers 39 3 2" xfId="35897"/>
    <cellStyle name="Milliers 39 4" xfId="25583"/>
    <cellStyle name="Milliers 4" xfId="48"/>
    <cellStyle name="Milliers 4 10" xfId="1561"/>
    <cellStyle name="Milliers 4 10 2" xfId="3888"/>
    <cellStyle name="Milliers 4 10 2 2" xfId="8731"/>
    <cellStyle name="Milliers 4 10 2 2 2" xfId="19056"/>
    <cellStyle name="Milliers 4 10 2 2 2 2" xfId="39904"/>
    <cellStyle name="Milliers 4 10 2 2 3" xfId="29590"/>
    <cellStyle name="Milliers 4 10 2 3" xfId="14211"/>
    <cellStyle name="Milliers 4 10 2 3 2" xfId="35061"/>
    <cellStyle name="Milliers 4 10 2 4" xfId="24747"/>
    <cellStyle name="Milliers 4 10 3" xfId="6415"/>
    <cellStyle name="Milliers 4 10 3 2" xfId="16740"/>
    <cellStyle name="Milliers 4 10 3 2 2" xfId="37588"/>
    <cellStyle name="Milliers 4 10 3 3" xfId="27274"/>
    <cellStyle name="Milliers 4 10 4" xfId="11888"/>
    <cellStyle name="Milliers 4 10 4 2" xfId="32745"/>
    <cellStyle name="Milliers 4 10 5" xfId="22431"/>
    <cellStyle name="Milliers 4 11" xfId="4731"/>
    <cellStyle name="Milliers 4 11 2" xfId="9574"/>
    <cellStyle name="Milliers 4 11 2 2" xfId="19898"/>
    <cellStyle name="Milliers 4 11 2 2 2" xfId="40746"/>
    <cellStyle name="Milliers 4 11 2 3" xfId="30433"/>
    <cellStyle name="Milliers 4 11 3" xfId="15054"/>
    <cellStyle name="Milliers 4 11 3 2" xfId="35904"/>
    <cellStyle name="Milliers 4 11 4" xfId="25590"/>
    <cellStyle name="Milliers 4 12" xfId="2412"/>
    <cellStyle name="Milliers 4 12 2" xfId="7255"/>
    <cellStyle name="Milliers 4 12 2 2" xfId="17580"/>
    <cellStyle name="Milliers 4 12 2 2 2" xfId="38428"/>
    <cellStyle name="Milliers 4 12 2 3" xfId="28114"/>
    <cellStyle name="Milliers 4 12 3" xfId="12735"/>
    <cellStyle name="Milliers 4 12 3 2" xfId="33585"/>
    <cellStyle name="Milliers 4 12 4" xfId="23271"/>
    <cellStyle name="Milliers 4 13" xfId="4939"/>
    <cellStyle name="Milliers 4 13 2" xfId="15264"/>
    <cellStyle name="Milliers 4 13 2 2" xfId="36112"/>
    <cellStyle name="Milliers 4 13 3" xfId="25798"/>
    <cellStyle name="Milliers 4 14" xfId="9785"/>
    <cellStyle name="Milliers 4 14 2" xfId="20109"/>
    <cellStyle name="Milliers 4 14 2 2" xfId="40957"/>
    <cellStyle name="Milliers 4 14 3" xfId="30644"/>
    <cellStyle name="Milliers 4 15" xfId="9996"/>
    <cellStyle name="Milliers 4 15 2" xfId="30855"/>
    <cellStyle name="Milliers 4 16" xfId="10207"/>
    <cellStyle name="Milliers 4 16 2" xfId="31066"/>
    <cellStyle name="Milliers 4 17" xfId="10416"/>
    <cellStyle name="Milliers 4 17 2" xfId="31275"/>
    <cellStyle name="Milliers 4 18" xfId="20324"/>
    <cellStyle name="Milliers 4 18 2" xfId="41168"/>
    <cellStyle name="Milliers 4 19" xfId="20536"/>
    <cellStyle name="Milliers 4 19 2" xfId="41379"/>
    <cellStyle name="Milliers 4 2" xfId="92"/>
    <cellStyle name="Milliers 4 2 10" xfId="4771"/>
    <cellStyle name="Milliers 4 2 10 2" xfId="9614"/>
    <cellStyle name="Milliers 4 2 10 2 2" xfId="19938"/>
    <cellStyle name="Milliers 4 2 10 2 2 2" xfId="40786"/>
    <cellStyle name="Milliers 4 2 10 2 3" xfId="30473"/>
    <cellStyle name="Milliers 4 2 10 3" xfId="15094"/>
    <cellStyle name="Milliers 4 2 10 3 2" xfId="35944"/>
    <cellStyle name="Milliers 4 2 10 4" xfId="25630"/>
    <cellStyle name="Milliers 4 2 11" xfId="2452"/>
    <cellStyle name="Milliers 4 2 11 2" xfId="7295"/>
    <cellStyle name="Milliers 4 2 11 2 2" xfId="17620"/>
    <cellStyle name="Milliers 4 2 11 2 2 2" xfId="38468"/>
    <cellStyle name="Milliers 4 2 11 2 3" xfId="28154"/>
    <cellStyle name="Milliers 4 2 11 3" xfId="12775"/>
    <cellStyle name="Milliers 4 2 11 3 2" xfId="33625"/>
    <cellStyle name="Milliers 4 2 11 4" xfId="23311"/>
    <cellStyle name="Milliers 4 2 12" xfId="4979"/>
    <cellStyle name="Milliers 4 2 12 2" xfId="15304"/>
    <cellStyle name="Milliers 4 2 12 2 2" xfId="36152"/>
    <cellStyle name="Milliers 4 2 12 3" xfId="25838"/>
    <cellStyle name="Milliers 4 2 13" xfId="9825"/>
    <cellStyle name="Milliers 4 2 13 2" xfId="20149"/>
    <cellStyle name="Milliers 4 2 13 2 2" xfId="40997"/>
    <cellStyle name="Milliers 4 2 13 3" xfId="30684"/>
    <cellStyle name="Milliers 4 2 14" xfId="10036"/>
    <cellStyle name="Milliers 4 2 14 2" xfId="30895"/>
    <cellStyle name="Milliers 4 2 15" xfId="10247"/>
    <cellStyle name="Milliers 4 2 15 2" xfId="31106"/>
    <cellStyle name="Milliers 4 2 16" xfId="10456"/>
    <cellStyle name="Milliers 4 2 16 2" xfId="31315"/>
    <cellStyle name="Milliers 4 2 17" xfId="20364"/>
    <cellStyle name="Milliers 4 2 17 2" xfId="41208"/>
    <cellStyle name="Milliers 4 2 18" xfId="20576"/>
    <cellStyle name="Milliers 4 2 18 2" xfId="41419"/>
    <cellStyle name="Milliers 4 2 19" xfId="20787"/>
    <cellStyle name="Milliers 4 2 19 2" xfId="41630"/>
    <cellStyle name="Milliers 4 2 2" xfId="188"/>
    <cellStyle name="Milliers 4 2 2 10" xfId="2540"/>
    <cellStyle name="Milliers 4 2 2 10 2" xfId="7383"/>
    <cellStyle name="Milliers 4 2 2 10 2 2" xfId="17708"/>
    <cellStyle name="Milliers 4 2 2 10 2 2 2" xfId="38556"/>
    <cellStyle name="Milliers 4 2 2 10 2 3" xfId="28242"/>
    <cellStyle name="Milliers 4 2 2 10 3" xfId="12863"/>
    <cellStyle name="Milliers 4 2 2 10 3 2" xfId="33713"/>
    <cellStyle name="Milliers 4 2 2 10 4" xfId="23399"/>
    <cellStyle name="Milliers 4 2 2 11" xfId="5067"/>
    <cellStyle name="Milliers 4 2 2 11 2" xfId="15392"/>
    <cellStyle name="Milliers 4 2 2 11 2 2" xfId="36240"/>
    <cellStyle name="Milliers 4 2 2 11 3" xfId="25926"/>
    <cellStyle name="Milliers 4 2 2 12" xfId="9913"/>
    <cellStyle name="Milliers 4 2 2 12 2" xfId="20237"/>
    <cellStyle name="Milliers 4 2 2 12 2 2" xfId="41085"/>
    <cellStyle name="Milliers 4 2 2 12 3" xfId="30772"/>
    <cellStyle name="Milliers 4 2 2 13" xfId="10124"/>
    <cellStyle name="Milliers 4 2 2 13 2" xfId="30983"/>
    <cellStyle name="Milliers 4 2 2 14" xfId="10335"/>
    <cellStyle name="Milliers 4 2 2 14 2" xfId="31194"/>
    <cellStyle name="Milliers 4 2 2 15" xfId="10544"/>
    <cellStyle name="Milliers 4 2 2 15 2" xfId="31403"/>
    <cellStyle name="Milliers 4 2 2 16" xfId="20452"/>
    <cellStyle name="Milliers 4 2 2 16 2" xfId="41296"/>
    <cellStyle name="Milliers 4 2 2 17" xfId="20664"/>
    <cellStyle name="Milliers 4 2 2 17 2" xfId="41507"/>
    <cellStyle name="Milliers 4 2 2 18" xfId="20875"/>
    <cellStyle name="Milliers 4 2 2 18 2" xfId="41718"/>
    <cellStyle name="Milliers 4 2 2 19" xfId="21083"/>
    <cellStyle name="Milliers 4 2 2 2" xfId="400"/>
    <cellStyle name="Milliers 4 2 2 2 2" xfId="1902"/>
    <cellStyle name="Milliers 4 2 2 2 2 2" xfId="4228"/>
    <cellStyle name="Milliers 4 2 2 2 2 2 2" xfId="9071"/>
    <cellStyle name="Milliers 4 2 2 2 2 2 2 2" xfId="19396"/>
    <cellStyle name="Milliers 4 2 2 2 2 2 2 2 2" xfId="40244"/>
    <cellStyle name="Milliers 4 2 2 2 2 2 2 3" xfId="29930"/>
    <cellStyle name="Milliers 4 2 2 2 2 2 3" xfId="14551"/>
    <cellStyle name="Milliers 4 2 2 2 2 2 3 2" xfId="35401"/>
    <cellStyle name="Milliers 4 2 2 2 2 2 4" xfId="25087"/>
    <cellStyle name="Milliers 4 2 2 2 2 3" xfId="6755"/>
    <cellStyle name="Milliers 4 2 2 2 2 3 2" xfId="17080"/>
    <cellStyle name="Milliers 4 2 2 2 2 3 2 2" xfId="37928"/>
    <cellStyle name="Milliers 4 2 2 2 2 3 3" xfId="27614"/>
    <cellStyle name="Milliers 4 2 2 2 2 4" xfId="12228"/>
    <cellStyle name="Milliers 4 2 2 2 2 4 2" xfId="33085"/>
    <cellStyle name="Milliers 4 2 2 2 2 5" xfId="22771"/>
    <cellStyle name="Milliers 4 2 2 2 3" xfId="2749"/>
    <cellStyle name="Milliers 4 2 2 2 3 2" xfId="7592"/>
    <cellStyle name="Milliers 4 2 2 2 3 2 2" xfId="17917"/>
    <cellStyle name="Milliers 4 2 2 2 3 2 2 2" xfId="38765"/>
    <cellStyle name="Milliers 4 2 2 2 3 2 3" xfId="28451"/>
    <cellStyle name="Milliers 4 2 2 2 3 3" xfId="13072"/>
    <cellStyle name="Milliers 4 2 2 2 3 3 2" xfId="33922"/>
    <cellStyle name="Milliers 4 2 2 2 3 4" xfId="23608"/>
    <cellStyle name="Milliers 4 2 2 2 4" xfId="5276"/>
    <cellStyle name="Milliers 4 2 2 2 4 2" xfId="15601"/>
    <cellStyle name="Milliers 4 2 2 2 4 2 2" xfId="36449"/>
    <cellStyle name="Milliers 4 2 2 2 4 3" xfId="26135"/>
    <cellStyle name="Milliers 4 2 2 2 5" xfId="10759"/>
    <cellStyle name="Milliers 4 2 2 2 5 2" xfId="31618"/>
    <cellStyle name="Milliers 4 2 2 2 6" xfId="21292"/>
    <cellStyle name="Milliers 4 2 2 20" xfId="41929"/>
    <cellStyle name="Milliers 4 2 2 3" xfId="635"/>
    <cellStyle name="Milliers 4 2 2 3 2" xfId="2110"/>
    <cellStyle name="Milliers 4 2 2 3 2 2" xfId="4430"/>
    <cellStyle name="Milliers 4 2 2 3 2 2 2" xfId="9273"/>
    <cellStyle name="Milliers 4 2 2 3 2 2 2 2" xfId="19598"/>
    <cellStyle name="Milliers 4 2 2 3 2 2 2 2 2" xfId="40446"/>
    <cellStyle name="Milliers 4 2 2 3 2 2 2 3" xfId="30132"/>
    <cellStyle name="Milliers 4 2 2 3 2 2 3" xfId="14753"/>
    <cellStyle name="Milliers 4 2 2 3 2 2 3 2" xfId="35603"/>
    <cellStyle name="Milliers 4 2 2 3 2 2 4" xfId="25289"/>
    <cellStyle name="Milliers 4 2 2 3 2 3" xfId="6957"/>
    <cellStyle name="Milliers 4 2 2 3 2 3 2" xfId="17282"/>
    <cellStyle name="Milliers 4 2 2 3 2 3 2 2" xfId="38130"/>
    <cellStyle name="Milliers 4 2 2 3 2 3 3" xfId="27816"/>
    <cellStyle name="Milliers 4 2 2 3 2 4" xfId="12435"/>
    <cellStyle name="Milliers 4 2 2 3 2 4 2" xfId="33287"/>
    <cellStyle name="Milliers 4 2 2 3 2 5" xfId="22973"/>
    <cellStyle name="Milliers 4 2 2 3 3" xfId="2963"/>
    <cellStyle name="Milliers 4 2 2 3 3 2" xfId="7806"/>
    <cellStyle name="Milliers 4 2 2 3 3 2 2" xfId="18131"/>
    <cellStyle name="Milliers 4 2 2 3 3 2 2 2" xfId="38979"/>
    <cellStyle name="Milliers 4 2 2 3 3 2 3" xfId="28665"/>
    <cellStyle name="Milliers 4 2 2 3 3 3" xfId="13286"/>
    <cellStyle name="Milliers 4 2 2 3 3 3 2" xfId="34136"/>
    <cellStyle name="Milliers 4 2 2 3 3 4" xfId="23822"/>
    <cellStyle name="Milliers 4 2 2 3 4" xfId="5490"/>
    <cellStyle name="Milliers 4 2 2 3 4 2" xfId="15815"/>
    <cellStyle name="Milliers 4 2 2 3 4 2 2" xfId="36663"/>
    <cellStyle name="Milliers 4 2 2 3 4 3" xfId="26349"/>
    <cellStyle name="Milliers 4 2 2 3 5" xfId="10961"/>
    <cellStyle name="Milliers 4 2 2 3 5 2" xfId="31820"/>
    <cellStyle name="Milliers 4 2 2 3 6" xfId="21506"/>
    <cellStyle name="Milliers 4 2 2 4" xfId="847"/>
    <cellStyle name="Milliers 4 2 2 4 2" xfId="2331"/>
    <cellStyle name="Milliers 4 2 2 4 2 2" xfId="4648"/>
    <cellStyle name="Milliers 4 2 2 4 2 2 2" xfId="9491"/>
    <cellStyle name="Milliers 4 2 2 4 2 2 2 2" xfId="19816"/>
    <cellStyle name="Milliers 4 2 2 4 2 2 2 2 2" xfId="40664"/>
    <cellStyle name="Milliers 4 2 2 4 2 2 2 3" xfId="30350"/>
    <cellStyle name="Milliers 4 2 2 4 2 2 3" xfId="14971"/>
    <cellStyle name="Milliers 4 2 2 4 2 2 3 2" xfId="35821"/>
    <cellStyle name="Milliers 4 2 2 4 2 2 4" xfId="25507"/>
    <cellStyle name="Milliers 4 2 2 4 2 3" xfId="7175"/>
    <cellStyle name="Milliers 4 2 2 4 2 3 2" xfId="17500"/>
    <cellStyle name="Milliers 4 2 2 4 2 3 2 2" xfId="38348"/>
    <cellStyle name="Milliers 4 2 2 4 2 3 3" xfId="28034"/>
    <cellStyle name="Milliers 4 2 2 4 2 4" xfId="12655"/>
    <cellStyle name="Milliers 4 2 2 4 2 4 2" xfId="33505"/>
    <cellStyle name="Milliers 4 2 2 4 2 5" xfId="23191"/>
    <cellStyle name="Milliers 4 2 2 4 3" xfId="3174"/>
    <cellStyle name="Milliers 4 2 2 4 3 2" xfId="8017"/>
    <cellStyle name="Milliers 4 2 2 4 3 2 2" xfId="18342"/>
    <cellStyle name="Milliers 4 2 2 4 3 2 2 2" xfId="39190"/>
    <cellStyle name="Milliers 4 2 2 4 3 2 3" xfId="28876"/>
    <cellStyle name="Milliers 4 2 2 4 3 3" xfId="13497"/>
    <cellStyle name="Milliers 4 2 2 4 3 3 2" xfId="34347"/>
    <cellStyle name="Milliers 4 2 2 4 3 4" xfId="24033"/>
    <cellStyle name="Milliers 4 2 2 4 4" xfId="5701"/>
    <cellStyle name="Milliers 4 2 2 4 4 2" xfId="16026"/>
    <cellStyle name="Milliers 4 2 2 4 4 2 2" xfId="36874"/>
    <cellStyle name="Milliers 4 2 2 4 4 3" xfId="26560"/>
    <cellStyle name="Milliers 4 2 2 4 5" xfId="11172"/>
    <cellStyle name="Milliers 4 2 2 4 5 2" xfId="32031"/>
    <cellStyle name="Milliers 4 2 2 4 6" xfId="21717"/>
    <cellStyle name="Milliers 4 2 2 5" xfId="1058"/>
    <cellStyle name="Milliers 4 2 2 5 2" xfId="3385"/>
    <cellStyle name="Milliers 4 2 2 5 2 2" xfId="8228"/>
    <cellStyle name="Milliers 4 2 2 5 2 2 2" xfId="18553"/>
    <cellStyle name="Milliers 4 2 2 5 2 2 2 2" xfId="39401"/>
    <cellStyle name="Milliers 4 2 2 5 2 2 3" xfId="29087"/>
    <cellStyle name="Milliers 4 2 2 5 2 3" xfId="13708"/>
    <cellStyle name="Milliers 4 2 2 5 2 3 2" xfId="34558"/>
    <cellStyle name="Milliers 4 2 2 5 2 4" xfId="24244"/>
    <cellStyle name="Milliers 4 2 2 5 3" xfId="5912"/>
    <cellStyle name="Milliers 4 2 2 5 3 2" xfId="16237"/>
    <cellStyle name="Milliers 4 2 2 5 3 2 2" xfId="37085"/>
    <cellStyle name="Milliers 4 2 2 5 3 3" xfId="26771"/>
    <cellStyle name="Milliers 4 2 2 5 4" xfId="11385"/>
    <cellStyle name="Milliers 4 2 2 5 4 2" xfId="32242"/>
    <cellStyle name="Milliers 4 2 2 5 5" xfId="21928"/>
    <cellStyle name="Milliers 4 2 2 6" xfId="1269"/>
    <cellStyle name="Milliers 4 2 2 6 2" xfId="3596"/>
    <cellStyle name="Milliers 4 2 2 6 2 2" xfId="8439"/>
    <cellStyle name="Milliers 4 2 2 6 2 2 2" xfId="18764"/>
    <cellStyle name="Milliers 4 2 2 6 2 2 2 2" xfId="39612"/>
    <cellStyle name="Milliers 4 2 2 6 2 2 3" xfId="29298"/>
    <cellStyle name="Milliers 4 2 2 6 2 3" xfId="13919"/>
    <cellStyle name="Milliers 4 2 2 6 2 3 2" xfId="34769"/>
    <cellStyle name="Milliers 4 2 2 6 2 4" xfId="24455"/>
    <cellStyle name="Milliers 4 2 2 6 3" xfId="6123"/>
    <cellStyle name="Milliers 4 2 2 6 3 2" xfId="16448"/>
    <cellStyle name="Milliers 4 2 2 6 3 2 2" xfId="37296"/>
    <cellStyle name="Milliers 4 2 2 6 3 3" xfId="26982"/>
    <cellStyle name="Milliers 4 2 2 6 4" xfId="11596"/>
    <cellStyle name="Milliers 4 2 2 6 4 2" xfId="32453"/>
    <cellStyle name="Milliers 4 2 2 6 5" xfId="22139"/>
    <cellStyle name="Milliers 4 2 2 7" xfId="1480"/>
    <cellStyle name="Milliers 4 2 2 7 2" xfId="3807"/>
    <cellStyle name="Milliers 4 2 2 7 2 2" xfId="8650"/>
    <cellStyle name="Milliers 4 2 2 7 2 2 2" xfId="18975"/>
    <cellStyle name="Milliers 4 2 2 7 2 2 2 2" xfId="39823"/>
    <cellStyle name="Milliers 4 2 2 7 2 2 3" xfId="29509"/>
    <cellStyle name="Milliers 4 2 2 7 2 3" xfId="14130"/>
    <cellStyle name="Milliers 4 2 2 7 2 3 2" xfId="34980"/>
    <cellStyle name="Milliers 4 2 2 7 2 4" xfId="24666"/>
    <cellStyle name="Milliers 4 2 2 7 3" xfId="6334"/>
    <cellStyle name="Milliers 4 2 2 7 3 2" xfId="16659"/>
    <cellStyle name="Milliers 4 2 2 7 3 2 2" xfId="37507"/>
    <cellStyle name="Milliers 4 2 2 7 3 3" xfId="27193"/>
    <cellStyle name="Milliers 4 2 2 7 4" xfId="11807"/>
    <cellStyle name="Milliers 4 2 2 7 4 2" xfId="32664"/>
    <cellStyle name="Milliers 4 2 2 7 5" xfId="22350"/>
    <cellStyle name="Milliers 4 2 2 8" xfId="1689"/>
    <cellStyle name="Milliers 4 2 2 8 2" xfId="4016"/>
    <cellStyle name="Milliers 4 2 2 8 2 2" xfId="8859"/>
    <cellStyle name="Milliers 4 2 2 8 2 2 2" xfId="19184"/>
    <cellStyle name="Milliers 4 2 2 8 2 2 2 2" xfId="40032"/>
    <cellStyle name="Milliers 4 2 2 8 2 2 3" xfId="29718"/>
    <cellStyle name="Milliers 4 2 2 8 2 3" xfId="14339"/>
    <cellStyle name="Milliers 4 2 2 8 2 3 2" xfId="35189"/>
    <cellStyle name="Milliers 4 2 2 8 2 4" xfId="24875"/>
    <cellStyle name="Milliers 4 2 2 8 3" xfId="6543"/>
    <cellStyle name="Milliers 4 2 2 8 3 2" xfId="16868"/>
    <cellStyle name="Milliers 4 2 2 8 3 2 2" xfId="37716"/>
    <cellStyle name="Milliers 4 2 2 8 3 3" xfId="27402"/>
    <cellStyle name="Milliers 4 2 2 8 4" xfId="12016"/>
    <cellStyle name="Milliers 4 2 2 8 4 2" xfId="32873"/>
    <cellStyle name="Milliers 4 2 2 8 5" xfId="22559"/>
    <cellStyle name="Milliers 4 2 2 9" xfId="4859"/>
    <cellStyle name="Milliers 4 2 2 9 2" xfId="9702"/>
    <cellStyle name="Milliers 4 2 2 9 2 2" xfId="20026"/>
    <cellStyle name="Milliers 4 2 2 9 2 2 2" xfId="40874"/>
    <cellStyle name="Milliers 4 2 2 9 2 3" xfId="30561"/>
    <cellStyle name="Milliers 4 2 2 9 3" xfId="15182"/>
    <cellStyle name="Milliers 4 2 2 9 3 2" xfId="36032"/>
    <cellStyle name="Milliers 4 2 2 9 4" xfId="25718"/>
    <cellStyle name="Milliers 4 2 20" xfId="20995"/>
    <cellStyle name="Milliers 4 2 21" xfId="41841"/>
    <cellStyle name="Milliers 4 2 3" xfId="312"/>
    <cellStyle name="Milliers 4 2 3 2" xfId="1814"/>
    <cellStyle name="Milliers 4 2 3 2 2" xfId="4140"/>
    <cellStyle name="Milliers 4 2 3 2 2 2" xfId="8983"/>
    <cellStyle name="Milliers 4 2 3 2 2 2 2" xfId="19308"/>
    <cellStyle name="Milliers 4 2 3 2 2 2 2 2" xfId="40156"/>
    <cellStyle name="Milliers 4 2 3 2 2 2 3" xfId="29842"/>
    <cellStyle name="Milliers 4 2 3 2 2 3" xfId="14463"/>
    <cellStyle name="Milliers 4 2 3 2 2 3 2" xfId="35313"/>
    <cellStyle name="Milliers 4 2 3 2 2 4" xfId="24999"/>
    <cellStyle name="Milliers 4 2 3 2 3" xfId="6667"/>
    <cellStyle name="Milliers 4 2 3 2 3 2" xfId="16992"/>
    <cellStyle name="Milliers 4 2 3 2 3 2 2" xfId="37840"/>
    <cellStyle name="Milliers 4 2 3 2 3 3" xfId="27526"/>
    <cellStyle name="Milliers 4 2 3 2 4" xfId="12140"/>
    <cellStyle name="Milliers 4 2 3 2 4 2" xfId="32997"/>
    <cellStyle name="Milliers 4 2 3 2 5" xfId="22683"/>
    <cellStyle name="Milliers 4 2 3 3" xfId="2661"/>
    <cellStyle name="Milliers 4 2 3 3 2" xfId="7504"/>
    <cellStyle name="Milliers 4 2 3 3 2 2" xfId="17829"/>
    <cellStyle name="Milliers 4 2 3 3 2 2 2" xfId="38677"/>
    <cellStyle name="Milliers 4 2 3 3 2 3" xfId="28363"/>
    <cellStyle name="Milliers 4 2 3 3 3" xfId="12984"/>
    <cellStyle name="Milliers 4 2 3 3 3 2" xfId="33834"/>
    <cellStyle name="Milliers 4 2 3 3 4" xfId="23520"/>
    <cellStyle name="Milliers 4 2 3 4" xfId="5188"/>
    <cellStyle name="Milliers 4 2 3 4 2" xfId="15513"/>
    <cellStyle name="Milliers 4 2 3 4 2 2" xfId="36361"/>
    <cellStyle name="Milliers 4 2 3 4 3" xfId="26047"/>
    <cellStyle name="Milliers 4 2 3 5" xfId="10671"/>
    <cellStyle name="Milliers 4 2 3 5 2" xfId="31530"/>
    <cellStyle name="Milliers 4 2 3 6" xfId="21204"/>
    <cellStyle name="Milliers 4 2 4" xfId="547"/>
    <cellStyle name="Milliers 4 2 4 2" xfId="2022"/>
    <cellStyle name="Milliers 4 2 4 2 2" xfId="4342"/>
    <cellStyle name="Milliers 4 2 4 2 2 2" xfId="9185"/>
    <cellStyle name="Milliers 4 2 4 2 2 2 2" xfId="19510"/>
    <cellStyle name="Milliers 4 2 4 2 2 2 2 2" xfId="40358"/>
    <cellStyle name="Milliers 4 2 4 2 2 2 3" xfId="30044"/>
    <cellStyle name="Milliers 4 2 4 2 2 3" xfId="14665"/>
    <cellStyle name="Milliers 4 2 4 2 2 3 2" xfId="35515"/>
    <cellStyle name="Milliers 4 2 4 2 2 4" xfId="25201"/>
    <cellStyle name="Milliers 4 2 4 2 3" xfId="6869"/>
    <cellStyle name="Milliers 4 2 4 2 3 2" xfId="17194"/>
    <cellStyle name="Milliers 4 2 4 2 3 2 2" xfId="38042"/>
    <cellStyle name="Milliers 4 2 4 2 3 3" xfId="27728"/>
    <cellStyle name="Milliers 4 2 4 2 4" xfId="12347"/>
    <cellStyle name="Milliers 4 2 4 2 4 2" xfId="33199"/>
    <cellStyle name="Milliers 4 2 4 2 5" xfId="22885"/>
    <cellStyle name="Milliers 4 2 4 3" xfId="2875"/>
    <cellStyle name="Milliers 4 2 4 3 2" xfId="7718"/>
    <cellStyle name="Milliers 4 2 4 3 2 2" xfId="18043"/>
    <cellStyle name="Milliers 4 2 4 3 2 2 2" xfId="38891"/>
    <cellStyle name="Milliers 4 2 4 3 2 3" xfId="28577"/>
    <cellStyle name="Milliers 4 2 4 3 3" xfId="13198"/>
    <cellStyle name="Milliers 4 2 4 3 3 2" xfId="34048"/>
    <cellStyle name="Milliers 4 2 4 3 4" xfId="23734"/>
    <cellStyle name="Milliers 4 2 4 4" xfId="5402"/>
    <cellStyle name="Milliers 4 2 4 4 2" xfId="15727"/>
    <cellStyle name="Milliers 4 2 4 4 2 2" xfId="36575"/>
    <cellStyle name="Milliers 4 2 4 4 3" xfId="26261"/>
    <cellStyle name="Milliers 4 2 4 5" xfId="10873"/>
    <cellStyle name="Milliers 4 2 4 5 2" xfId="31732"/>
    <cellStyle name="Milliers 4 2 4 6" xfId="21418"/>
    <cellStyle name="Milliers 4 2 5" xfId="759"/>
    <cellStyle name="Milliers 4 2 5 2" xfId="2243"/>
    <cellStyle name="Milliers 4 2 5 2 2" xfId="4560"/>
    <cellStyle name="Milliers 4 2 5 2 2 2" xfId="9403"/>
    <cellStyle name="Milliers 4 2 5 2 2 2 2" xfId="19728"/>
    <cellStyle name="Milliers 4 2 5 2 2 2 2 2" xfId="40576"/>
    <cellStyle name="Milliers 4 2 5 2 2 2 3" xfId="30262"/>
    <cellStyle name="Milliers 4 2 5 2 2 3" xfId="14883"/>
    <cellStyle name="Milliers 4 2 5 2 2 3 2" xfId="35733"/>
    <cellStyle name="Milliers 4 2 5 2 2 4" xfId="25419"/>
    <cellStyle name="Milliers 4 2 5 2 3" xfId="7087"/>
    <cellStyle name="Milliers 4 2 5 2 3 2" xfId="17412"/>
    <cellStyle name="Milliers 4 2 5 2 3 2 2" xfId="38260"/>
    <cellStyle name="Milliers 4 2 5 2 3 3" xfId="27946"/>
    <cellStyle name="Milliers 4 2 5 2 4" xfId="12567"/>
    <cellStyle name="Milliers 4 2 5 2 4 2" xfId="33417"/>
    <cellStyle name="Milliers 4 2 5 2 5" xfId="23103"/>
    <cellStyle name="Milliers 4 2 5 3" xfId="3086"/>
    <cellStyle name="Milliers 4 2 5 3 2" xfId="7929"/>
    <cellStyle name="Milliers 4 2 5 3 2 2" xfId="18254"/>
    <cellStyle name="Milliers 4 2 5 3 2 2 2" xfId="39102"/>
    <cellStyle name="Milliers 4 2 5 3 2 3" xfId="28788"/>
    <cellStyle name="Milliers 4 2 5 3 3" xfId="13409"/>
    <cellStyle name="Milliers 4 2 5 3 3 2" xfId="34259"/>
    <cellStyle name="Milliers 4 2 5 3 4" xfId="23945"/>
    <cellStyle name="Milliers 4 2 5 4" xfId="5613"/>
    <cellStyle name="Milliers 4 2 5 4 2" xfId="15938"/>
    <cellStyle name="Milliers 4 2 5 4 2 2" xfId="36786"/>
    <cellStyle name="Milliers 4 2 5 4 3" xfId="26472"/>
    <cellStyle name="Milliers 4 2 5 5" xfId="11084"/>
    <cellStyle name="Milliers 4 2 5 5 2" xfId="31943"/>
    <cellStyle name="Milliers 4 2 5 6" xfId="21629"/>
    <cellStyle name="Milliers 4 2 6" xfId="970"/>
    <cellStyle name="Milliers 4 2 6 2" xfId="3297"/>
    <cellStyle name="Milliers 4 2 6 2 2" xfId="8140"/>
    <cellStyle name="Milliers 4 2 6 2 2 2" xfId="18465"/>
    <cellStyle name="Milliers 4 2 6 2 2 2 2" xfId="39313"/>
    <cellStyle name="Milliers 4 2 6 2 2 3" xfId="28999"/>
    <cellStyle name="Milliers 4 2 6 2 3" xfId="13620"/>
    <cellStyle name="Milliers 4 2 6 2 3 2" xfId="34470"/>
    <cellStyle name="Milliers 4 2 6 2 4" xfId="24156"/>
    <cellStyle name="Milliers 4 2 6 3" xfId="5824"/>
    <cellStyle name="Milliers 4 2 6 3 2" xfId="16149"/>
    <cellStyle name="Milliers 4 2 6 3 2 2" xfId="36997"/>
    <cellStyle name="Milliers 4 2 6 3 3" xfId="26683"/>
    <cellStyle name="Milliers 4 2 6 4" xfId="11297"/>
    <cellStyle name="Milliers 4 2 6 4 2" xfId="32154"/>
    <cellStyle name="Milliers 4 2 6 5" xfId="21840"/>
    <cellStyle name="Milliers 4 2 7" xfId="1181"/>
    <cellStyle name="Milliers 4 2 7 2" xfId="3508"/>
    <cellStyle name="Milliers 4 2 7 2 2" xfId="8351"/>
    <cellStyle name="Milliers 4 2 7 2 2 2" xfId="18676"/>
    <cellStyle name="Milliers 4 2 7 2 2 2 2" xfId="39524"/>
    <cellStyle name="Milliers 4 2 7 2 2 3" xfId="29210"/>
    <cellStyle name="Milliers 4 2 7 2 3" xfId="13831"/>
    <cellStyle name="Milliers 4 2 7 2 3 2" xfId="34681"/>
    <cellStyle name="Milliers 4 2 7 2 4" xfId="24367"/>
    <cellStyle name="Milliers 4 2 7 3" xfId="6035"/>
    <cellStyle name="Milliers 4 2 7 3 2" xfId="16360"/>
    <cellStyle name="Milliers 4 2 7 3 2 2" xfId="37208"/>
    <cellStyle name="Milliers 4 2 7 3 3" xfId="26894"/>
    <cellStyle name="Milliers 4 2 7 4" xfId="11508"/>
    <cellStyle name="Milliers 4 2 7 4 2" xfId="32365"/>
    <cellStyle name="Milliers 4 2 7 5" xfId="22051"/>
    <cellStyle name="Milliers 4 2 8" xfId="1392"/>
    <cellStyle name="Milliers 4 2 8 2" xfId="3719"/>
    <cellStyle name="Milliers 4 2 8 2 2" xfId="8562"/>
    <cellStyle name="Milliers 4 2 8 2 2 2" xfId="18887"/>
    <cellStyle name="Milliers 4 2 8 2 2 2 2" xfId="39735"/>
    <cellStyle name="Milliers 4 2 8 2 2 3" xfId="29421"/>
    <cellStyle name="Milliers 4 2 8 2 3" xfId="14042"/>
    <cellStyle name="Milliers 4 2 8 2 3 2" xfId="34892"/>
    <cellStyle name="Milliers 4 2 8 2 4" xfId="24578"/>
    <cellStyle name="Milliers 4 2 8 3" xfId="6246"/>
    <cellStyle name="Milliers 4 2 8 3 2" xfId="16571"/>
    <cellStyle name="Milliers 4 2 8 3 2 2" xfId="37419"/>
    <cellStyle name="Milliers 4 2 8 3 3" xfId="27105"/>
    <cellStyle name="Milliers 4 2 8 4" xfId="11719"/>
    <cellStyle name="Milliers 4 2 8 4 2" xfId="32576"/>
    <cellStyle name="Milliers 4 2 8 5" xfId="22262"/>
    <cellStyle name="Milliers 4 2 9" xfId="1601"/>
    <cellStyle name="Milliers 4 2 9 2" xfId="3928"/>
    <cellStyle name="Milliers 4 2 9 2 2" xfId="8771"/>
    <cellStyle name="Milliers 4 2 9 2 2 2" xfId="19096"/>
    <cellStyle name="Milliers 4 2 9 2 2 2 2" xfId="39944"/>
    <cellStyle name="Milliers 4 2 9 2 2 3" xfId="29630"/>
    <cellStyle name="Milliers 4 2 9 2 3" xfId="14251"/>
    <cellStyle name="Milliers 4 2 9 2 3 2" xfId="35101"/>
    <cellStyle name="Milliers 4 2 9 2 4" xfId="24787"/>
    <cellStyle name="Milliers 4 2 9 3" xfId="6455"/>
    <cellStyle name="Milliers 4 2 9 3 2" xfId="16780"/>
    <cellStyle name="Milliers 4 2 9 3 2 2" xfId="37628"/>
    <cellStyle name="Milliers 4 2 9 3 3" xfId="27314"/>
    <cellStyle name="Milliers 4 2 9 4" xfId="11928"/>
    <cellStyle name="Milliers 4 2 9 4 2" xfId="32785"/>
    <cellStyle name="Milliers 4 2 9 5" xfId="22471"/>
    <cellStyle name="Milliers 4 20" xfId="20747"/>
    <cellStyle name="Milliers 4 20 2" xfId="41590"/>
    <cellStyle name="Milliers 4 21" xfId="20955"/>
    <cellStyle name="Milliers 4 22" xfId="41801"/>
    <cellStyle name="Milliers 4 3" xfId="148"/>
    <cellStyle name="Milliers 4 3 10" xfId="2500"/>
    <cellStyle name="Milliers 4 3 10 2" xfId="7343"/>
    <cellStyle name="Milliers 4 3 10 2 2" xfId="17668"/>
    <cellStyle name="Milliers 4 3 10 2 2 2" xfId="38516"/>
    <cellStyle name="Milliers 4 3 10 2 3" xfId="28202"/>
    <cellStyle name="Milliers 4 3 10 3" xfId="12823"/>
    <cellStyle name="Milliers 4 3 10 3 2" xfId="33673"/>
    <cellStyle name="Milliers 4 3 10 4" xfId="23359"/>
    <cellStyle name="Milliers 4 3 11" xfId="5027"/>
    <cellStyle name="Milliers 4 3 11 2" xfId="15352"/>
    <cellStyle name="Milliers 4 3 11 2 2" xfId="36200"/>
    <cellStyle name="Milliers 4 3 11 3" xfId="25886"/>
    <cellStyle name="Milliers 4 3 12" xfId="9873"/>
    <cellStyle name="Milliers 4 3 12 2" xfId="20197"/>
    <cellStyle name="Milliers 4 3 12 2 2" xfId="41045"/>
    <cellStyle name="Milliers 4 3 12 3" xfId="30732"/>
    <cellStyle name="Milliers 4 3 13" xfId="10084"/>
    <cellStyle name="Milliers 4 3 13 2" xfId="30943"/>
    <cellStyle name="Milliers 4 3 14" xfId="10295"/>
    <cellStyle name="Milliers 4 3 14 2" xfId="31154"/>
    <cellStyle name="Milliers 4 3 15" xfId="10504"/>
    <cellStyle name="Milliers 4 3 15 2" xfId="31363"/>
    <cellStyle name="Milliers 4 3 16" xfId="20412"/>
    <cellStyle name="Milliers 4 3 16 2" xfId="41256"/>
    <cellStyle name="Milliers 4 3 17" xfId="20624"/>
    <cellStyle name="Milliers 4 3 17 2" xfId="41467"/>
    <cellStyle name="Milliers 4 3 18" xfId="20835"/>
    <cellStyle name="Milliers 4 3 18 2" xfId="41678"/>
    <cellStyle name="Milliers 4 3 19" xfId="21043"/>
    <cellStyle name="Milliers 4 3 2" xfId="360"/>
    <cellStyle name="Milliers 4 3 2 2" xfId="1862"/>
    <cellStyle name="Milliers 4 3 2 2 2" xfId="4188"/>
    <cellStyle name="Milliers 4 3 2 2 2 2" xfId="9031"/>
    <cellStyle name="Milliers 4 3 2 2 2 2 2" xfId="19356"/>
    <cellStyle name="Milliers 4 3 2 2 2 2 2 2" xfId="40204"/>
    <cellStyle name="Milliers 4 3 2 2 2 2 3" xfId="29890"/>
    <cellStyle name="Milliers 4 3 2 2 2 3" xfId="14511"/>
    <cellStyle name="Milliers 4 3 2 2 2 3 2" xfId="35361"/>
    <cellStyle name="Milliers 4 3 2 2 2 4" xfId="25047"/>
    <cellStyle name="Milliers 4 3 2 2 3" xfId="6715"/>
    <cellStyle name="Milliers 4 3 2 2 3 2" xfId="17040"/>
    <cellStyle name="Milliers 4 3 2 2 3 2 2" xfId="37888"/>
    <cellStyle name="Milliers 4 3 2 2 3 3" xfId="27574"/>
    <cellStyle name="Milliers 4 3 2 2 4" xfId="12188"/>
    <cellStyle name="Milliers 4 3 2 2 4 2" xfId="33045"/>
    <cellStyle name="Milliers 4 3 2 2 5" xfId="22731"/>
    <cellStyle name="Milliers 4 3 2 3" xfId="2709"/>
    <cellStyle name="Milliers 4 3 2 3 2" xfId="7552"/>
    <cellStyle name="Milliers 4 3 2 3 2 2" xfId="17877"/>
    <cellStyle name="Milliers 4 3 2 3 2 2 2" xfId="38725"/>
    <cellStyle name="Milliers 4 3 2 3 2 3" xfId="28411"/>
    <cellStyle name="Milliers 4 3 2 3 3" xfId="13032"/>
    <cellStyle name="Milliers 4 3 2 3 3 2" xfId="33882"/>
    <cellStyle name="Milliers 4 3 2 3 4" xfId="23568"/>
    <cellStyle name="Milliers 4 3 2 4" xfId="5236"/>
    <cellStyle name="Milliers 4 3 2 4 2" xfId="15561"/>
    <cellStyle name="Milliers 4 3 2 4 2 2" xfId="36409"/>
    <cellStyle name="Milliers 4 3 2 4 3" xfId="26095"/>
    <cellStyle name="Milliers 4 3 2 5" xfId="10719"/>
    <cellStyle name="Milliers 4 3 2 5 2" xfId="31578"/>
    <cellStyle name="Milliers 4 3 2 6" xfId="21252"/>
    <cellStyle name="Milliers 4 3 20" xfId="41889"/>
    <cellStyle name="Milliers 4 3 3" xfId="595"/>
    <cellStyle name="Milliers 4 3 3 2" xfId="2070"/>
    <cellStyle name="Milliers 4 3 3 2 2" xfId="4390"/>
    <cellStyle name="Milliers 4 3 3 2 2 2" xfId="9233"/>
    <cellStyle name="Milliers 4 3 3 2 2 2 2" xfId="19558"/>
    <cellStyle name="Milliers 4 3 3 2 2 2 2 2" xfId="40406"/>
    <cellStyle name="Milliers 4 3 3 2 2 2 3" xfId="30092"/>
    <cellStyle name="Milliers 4 3 3 2 2 3" xfId="14713"/>
    <cellStyle name="Milliers 4 3 3 2 2 3 2" xfId="35563"/>
    <cellStyle name="Milliers 4 3 3 2 2 4" xfId="25249"/>
    <cellStyle name="Milliers 4 3 3 2 3" xfId="6917"/>
    <cellStyle name="Milliers 4 3 3 2 3 2" xfId="17242"/>
    <cellStyle name="Milliers 4 3 3 2 3 2 2" xfId="38090"/>
    <cellStyle name="Milliers 4 3 3 2 3 3" xfId="27776"/>
    <cellStyle name="Milliers 4 3 3 2 4" xfId="12395"/>
    <cellStyle name="Milliers 4 3 3 2 4 2" xfId="33247"/>
    <cellStyle name="Milliers 4 3 3 2 5" xfId="22933"/>
    <cellStyle name="Milliers 4 3 3 3" xfId="2923"/>
    <cellStyle name="Milliers 4 3 3 3 2" xfId="7766"/>
    <cellStyle name="Milliers 4 3 3 3 2 2" xfId="18091"/>
    <cellStyle name="Milliers 4 3 3 3 2 2 2" xfId="38939"/>
    <cellStyle name="Milliers 4 3 3 3 2 3" xfId="28625"/>
    <cellStyle name="Milliers 4 3 3 3 3" xfId="13246"/>
    <cellStyle name="Milliers 4 3 3 3 3 2" xfId="34096"/>
    <cellStyle name="Milliers 4 3 3 3 4" xfId="23782"/>
    <cellStyle name="Milliers 4 3 3 4" xfId="5450"/>
    <cellStyle name="Milliers 4 3 3 4 2" xfId="15775"/>
    <cellStyle name="Milliers 4 3 3 4 2 2" xfId="36623"/>
    <cellStyle name="Milliers 4 3 3 4 3" xfId="26309"/>
    <cellStyle name="Milliers 4 3 3 5" xfId="10921"/>
    <cellStyle name="Milliers 4 3 3 5 2" xfId="31780"/>
    <cellStyle name="Milliers 4 3 3 6" xfId="21466"/>
    <cellStyle name="Milliers 4 3 4" xfId="807"/>
    <cellStyle name="Milliers 4 3 4 2" xfId="2291"/>
    <cellStyle name="Milliers 4 3 4 2 2" xfId="4608"/>
    <cellStyle name="Milliers 4 3 4 2 2 2" xfId="9451"/>
    <cellStyle name="Milliers 4 3 4 2 2 2 2" xfId="19776"/>
    <cellStyle name="Milliers 4 3 4 2 2 2 2 2" xfId="40624"/>
    <cellStyle name="Milliers 4 3 4 2 2 2 3" xfId="30310"/>
    <cellStyle name="Milliers 4 3 4 2 2 3" xfId="14931"/>
    <cellStyle name="Milliers 4 3 4 2 2 3 2" xfId="35781"/>
    <cellStyle name="Milliers 4 3 4 2 2 4" xfId="25467"/>
    <cellStyle name="Milliers 4 3 4 2 3" xfId="7135"/>
    <cellStyle name="Milliers 4 3 4 2 3 2" xfId="17460"/>
    <cellStyle name="Milliers 4 3 4 2 3 2 2" xfId="38308"/>
    <cellStyle name="Milliers 4 3 4 2 3 3" xfId="27994"/>
    <cellStyle name="Milliers 4 3 4 2 4" xfId="12615"/>
    <cellStyle name="Milliers 4 3 4 2 4 2" xfId="33465"/>
    <cellStyle name="Milliers 4 3 4 2 5" xfId="23151"/>
    <cellStyle name="Milliers 4 3 4 3" xfId="3134"/>
    <cellStyle name="Milliers 4 3 4 3 2" xfId="7977"/>
    <cellStyle name="Milliers 4 3 4 3 2 2" xfId="18302"/>
    <cellStyle name="Milliers 4 3 4 3 2 2 2" xfId="39150"/>
    <cellStyle name="Milliers 4 3 4 3 2 3" xfId="28836"/>
    <cellStyle name="Milliers 4 3 4 3 3" xfId="13457"/>
    <cellStyle name="Milliers 4 3 4 3 3 2" xfId="34307"/>
    <cellStyle name="Milliers 4 3 4 3 4" xfId="23993"/>
    <cellStyle name="Milliers 4 3 4 4" xfId="5661"/>
    <cellStyle name="Milliers 4 3 4 4 2" xfId="15986"/>
    <cellStyle name="Milliers 4 3 4 4 2 2" xfId="36834"/>
    <cellStyle name="Milliers 4 3 4 4 3" xfId="26520"/>
    <cellStyle name="Milliers 4 3 4 5" xfId="11132"/>
    <cellStyle name="Milliers 4 3 4 5 2" xfId="31991"/>
    <cellStyle name="Milliers 4 3 4 6" xfId="21677"/>
    <cellStyle name="Milliers 4 3 5" xfId="1018"/>
    <cellStyle name="Milliers 4 3 5 2" xfId="3345"/>
    <cellStyle name="Milliers 4 3 5 2 2" xfId="8188"/>
    <cellStyle name="Milliers 4 3 5 2 2 2" xfId="18513"/>
    <cellStyle name="Milliers 4 3 5 2 2 2 2" xfId="39361"/>
    <cellStyle name="Milliers 4 3 5 2 2 3" xfId="29047"/>
    <cellStyle name="Milliers 4 3 5 2 3" xfId="13668"/>
    <cellStyle name="Milliers 4 3 5 2 3 2" xfId="34518"/>
    <cellStyle name="Milliers 4 3 5 2 4" xfId="24204"/>
    <cellStyle name="Milliers 4 3 5 3" xfId="5872"/>
    <cellStyle name="Milliers 4 3 5 3 2" xfId="16197"/>
    <cellStyle name="Milliers 4 3 5 3 2 2" xfId="37045"/>
    <cellStyle name="Milliers 4 3 5 3 3" xfId="26731"/>
    <cellStyle name="Milliers 4 3 5 4" xfId="11345"/>
    <cellStyle name="Milliers 4 3 5 4 2" xfId="32202"/>
    <cellStyle name="Milliers 4 3 5 5" xfId="21888"/>
    <cellStyle name="Milliers 4 3 6" xfId="1229"/>
    <cellStyle name="Milliers 4 3 6 2" xfId="3556"/>
    <cellStyle name="Milliers 4 3 6 2 2" xfId="8399"/>
    <cellStyle name="Milliers 4 3 6 2 2 2" xfId="18724"/>
    <cellStyle name="Milliers 4 3 6 2 2 2 2" xfId="39572"/>
    <cellStyle name="Milliers 4 3 6 2 2 3" xfId="29258"/>
    <cellStyle name="Milliers 4 3 6 2 3" xfId="13879"/>
    <cellStyle name="Milliers 4 3 6 2 3 2" xfId="34729"/>
    <cellStyle name="Milliers 4 3 6 2 4" xfId="24415"/>
    <cellStyle name="Milliers 4 3 6 3" xfId="6083"/>
    <cellStyle name="Milliers 4 3 6 3 2" xfId="16408"/>
    <cellStyle name="Milliers 4 3 6 3 2 2" xfId="37256"/>
    <cellStyle name="Milliers 4 3 6 3 3" xfId="26942"/>
    <cellStyle name="Milliers 4 3 6 4" xfId="11556"/>
    <cellStyle name="Milliers 4 3 6 4 2" xfId="32413"/>
    <cellStyle name="Milliers 4 3 6 5" xfId="22099"/>
    <cellStyle name="Milliers 4 3 7" xfId="1440"/>
    <cellStyle name="Milliers 4 3 7 2" xfId="3767"/>
    <cellStyle name="Milliers 4 3 7 2 2" xfId="8610"/>
    <cellStyle name="Milliers 4 3 7 2 2 2" xfId="18935"/>
    <cellStyle name="Milliers 4 3 7 2 2 2 2" xfId="39783"/>
    <cellStyle name="Milliers 4 3 7 2 2 3" xfId="29469"/>
    <cellStyle name="Milliers 4 3 7 2 3" xfId="14090"/>
    <cellStyle name="Milliers 4 3 7 2 3 2" xfId="34940"/>
    <cellStyle name="Milliers 4 3 7 2 4" xfId="24626"/>
    <cellStyle name="Milliers 4 3 7 3" xfId="6294"/>
    <cellStyle name="Milliers 4 3 7 3 2" xfId="16619"/>
    <cellStyle name="Milliers 4 3 7 3 2 2" xfId="37467"/>
    <cellStyle name="Milliers 4 3 7 3 3" xfId="27153"/>
    <cellStyle name="Milliers 4 3 7 4" xfId="11767"/>
    <cellStyle name="Milliers 4 3 7 4 2" xfId="32624"/>
    <cellStyle name="Milliers 4 3 7 5" xfId="22310"/>
    <cellStyle name="Milliers 4 3 8" xfId="1649"/>
    <cellStyle name="Milliers 4 3 8 2" xfId="3976"/>
    <cellStyle name="Milliers 4 3 8 2 2" xfId="8819"/>
    <cellStyle name="Milliers 4 3 8 2 2 2" xfId="19144"/>
    <cellStyle name="Milliers 4 3 8 2 2 2 2" xfId="39992"/>
    <cellStyle name="Milliers 4 3 8 2 2 3" xfId="29678"/>
    <cellStyle name="Milliers 4 3 8 2 3" xfId="14299"/>
    <cellStyle name="Milliers 4 3 8 2 3 2" xfId="35149"/>
    <cellStyle name="Milliers 4 3 8 2 4" xfId="24835"/>
    <cellStyle name="Milliers 4 3 8 3" xfId="6503"/>
    <cellStyle name="Milliers 4 3 8 3 2" xfId="16828"/>
    <cellStyle name="Milliers 4 3 8 3 2 2" xfId="37676"/>
    <cellStyle name="Milliers 4 3 8 3 3" xfId="27362"/>
    <cellStyle name="Milliers 4 3 8 4" xfId="11976"/>
    <cellStyle name="Milliers 4 3 8 4 2" xfId="32833"/>
    <cellStyle name="Milliers 4 3 8 5" xfId="22519"/>
    <cellStyle name="Milliers 4 3 9" xfId="4819"/>
    <cellStyle name="Milliers 4 3 9 2" xfId="9662"/>
    <cellStyle name="Milliers 4 3 9 2 2" xfId="19986"/>
    <cellStyle name="Milliers 4 3 9 2 2 2" xfId="40834"/>
    <cellStyle name="Milliers 4 3 9 2 3" xfId="30521"/>
    <cellStyle name="Milliers 4 3 9 3" xfId="15142"/>
    <cellStyle name="Milliers 4 3 9 3 2" xfId="35992"/>
    <cellStyle name="Milliers 4 3 9 4" xfId="25678"/>
    <cellStyle name="Milliers 4 4" xfId="272"/>
    <cellStyle name="Milliers 4 4 2" xfId="1774"/>
    <cellStyle name="Milliers 4 4 2 2" xfId="4100"/>
    <cellStyle name="Milliers 4 4 2 2 2" xfId="8943"/>
    <cellStyle name="Milliers 4 4 2 2 2 2" xfId="19268"/>
    <cellStyle name="Milliers 4 4 2 2 2 2 2" xfId="40116"/>
    <cellStyle name="Milliers 4 4 2 2 2 3" xfId="29802"/>
    <cellStyle name="Milliers 4 4 2 2 3" xfId="14423"/>
    <cellStyle name="Milliers 4 4 2 2 3 2" xfId="35273"/>
    <cellStyle name="Milliers 4 4 2 2 4" xfId="24959"/>
    <cellStyle name="Milliers 4 4 2 3" xfId="6627"/>
    <cellStyle name="Milliers 4 4 2 3 2" xfId="16952"/>
    <cellStyle name="Milliers 4 4 2 3 2 2" xfId="37800"/>
    <cellStyle name="Milliers 4 4 2 3 3" xfId="27486"/>
    <cellStyle name="Milliers 4 4 2 4" xfId="12100"/>
    <cellStyle name="Milliers 4 4 2 4 2" xfId="32957"/>
    <cellStyle name="Milliers 4 4 2 5" xfId="22643"/>
    <cellStyle name="Milliers 4 4 3" xfId="2621"/>
    <cellStyle name="Milliers 4 4 3 2" xfId="7464"/>
    <cellStyle name="Milliers 4 4 3 2 2" xfId="17789"/>
    <cellStyle name="Milliers 4 4 3 2 2 2" xfId="38637"/>
    <cellStyle name="Milliers 4 4 3 2 3" xfId="28323"/>
    <cellStyle name="Milliers 4 4 3 3" xfId="12944"/>
    <cellStyle name="Milliers 4 4 3 3 2" xfId="33794"/>
    <cellStyle name="Milliers 4 4 3 4" xfId="23480"/>
    <cellStyle name="Milliers 4 4 4" xfId="5148"/>
    <cellStyle name="Milliers 4 4 4 2" xfId="15473"/>
    <cellStyle name="Milliers 4 4 4 2 2" xfId="36321"/>
    <cellStyle name="Milliers 4 4 4 3" xfId="26007"/>
    <cellStyle name="Milliers 4 4 5" xfId="10631"/>
    <cellStyle name="Milliers 4 4 5 2" xfId="31490"/>
    <cellStyle name="Milliers 4 4 6" xfId="21164"/>
    <cellStyle name="Milliers 4 5" xfId="507"/>
    <cellStyle name="Milliers 4 5 2" xfId="1982"/>
    <cellStyle name="Milliers 4 5 2 2" xfId="4302"/>
    <cellStyle name="Milliers 4 5 2 2 2" xfId="9145"/>
    <cellStyle name="Milliers 4 5 2 2 2 2" xfId="19470"/>
    <cellStyle name="Milliers 4 5 2 2 2 2 2" xfId="40318"/>
    <cellStyle name="Milliers 4 5 2 2 2 3" xfId="30004"/>
    <cellStyle name="Milliers 4 5 2 2 3" xfId="14625"/>
    <cellStyle name="Milliers 4 5 2 2 3 2" xfId="35475"/>
    <cellStyle name="Milliers 4 5 2 2 4" xfId="25161"/>
    <cellStyle name="Milliers 4 5 2 3" xfId="6829"/>
    <cellStyle name="Milliers 4 5 2 3 2" xfId="17154"/>
    <cellStyle name="Milliers 4 5 2 3 2 2" xfId="38002"/>
    <cellStyle name="Milliers 4 5 2 3 3" xfId="27688"/>
    <cellStyle name="Milliers 4 5 2 4" xfId="12307"/>
    <cellStyle name="Milliers 4 5 2 4 2" xfId="33159"/>
    <cellStyle name="Milliers 4 5 2 5" xfId="22845"/>
    <cellStyle name="Milliers 4 5 3" xfId="2835"/>
    <cellStyle name="Milliers 4 5 3 2" xfId="7678"/>
    <cellStyle name="Milliers 4 5 3 2 2" xfId="18003"/>
    <cellStyle name="Milliers 4 5 3 2 2 2" xfId="38851"/>
    <cellStyle name="Milliers 4 5 3 2 3" xfId="28537"/>
    <cellStyle name="Milliers 4 5 3 3" xfId="13158"/>
    <cellStyle name="Milliers 4 5 3 3 2" xfId="34008"/>
    <cellStyle name="Milliers 4 5 3 4" xfId="23694"/>
    <cellStyle name="Milliers 4 5 4" xfId="5362"/>
    <cellStyle name="Milliers 4 5 4 2" xfId="15687"/>
    <cellStyle name="Milliers 4 5 4 2 2" xfId="36535"/>
    <cellStyle name="Milliers 4 5 4 3" xfId="26221"/>
    <cellStyle name="Milliers 4 5 5" xfId="10833"/>
    <cellStyle name="Milliers 4 5 5 2" xfId="31692"/>
    <cellStyle name="Milliers 4 5 6" xfId="21378"/>
    <cellStyle name="Milliers 4 6" xfId="719"/>
    <cellStyle name="Milliers 4 6 2" xfId="2203"/>
    <cellStyle name="Milliers 4 6 2 2" xfId="4520"/>
    <cellStyle name="Milliers 4 6 2 2 2" xfId="9363"/>
    <cellStyle name="Milliers 4 6 2 2 2 2" xfId="19688"/>
    <cellStyle name="Milliers 4 6 2 2 2 2 2" xfId="40536"/>
    <cellStyle name="Milliers 4 6 2 2 2 3" xfId="30222"/>
    <cellStyle name="Milliers 4 6 2 2 3" xfId="14843"/>
    <cellStyle name="Milliers 4 6 2 2 3 2" xfId="35693"/>
    <cellStyle name="Milliers 4 6 2 2 4" xfId="25379"/>
    <cellStyle name="Milliers 4 6 2 3" xfId="7047"/>
    <cellStyle name="Milliers 4 6 2 3 2" xfId="17372"/>
    <cellStyle name="Milliers 4 6 2 3 2 2" xfId="38220"/>
    <cellStyle name="Milliers 4 6 2 3 3" xfId="27906"/>
    <cellStyle name="Milliers 4 6 2 4" xfId="12527"/>
    <cellStyle name="Milliers 4 6 2 4 2" xfId="33377"/>
    <cellStyle name="Milliers 4 6 2 5" xfId="23063"/>
    <cellStyle name="Milliers 4 6 3" xfId="3046"/>
    <cellStyle name="Milliers 4 6 3 2" xfId="7889"/>
    <cellStyle name="Milliers 4 6 3 2 2" xfId="18214"/>
    <cellStyle name="Milliers 4 6 3 2 2 2" xfId="39062"/>
    <cellStyle name="Milliers 4 6 3 2 3" xfId="28748"/>
    <cellStyle name="Milliers 4 6 3 3" xfId="13369"/>
    <cellStyle name="Milliers 4 6 3 3 2" xfId="34219"/>
    <cellStyle name="Milliers 4 6 3 4" xfId="23905"/>
    <cellStyle name="Milliers 4 6 4" xfId="5573"/>
    <cellStyle name="Milliers 4 6 4 2" xfId="15898"/>
    <cellStyle name="Milliers 4 6 4 2 2" xfId="36746"/>
    <cellStyle name="Milliers 4 6 4 3" xfId="26432"/>
    <cellStyle name="Milliers 4 6 5" xfId="11044"/>
    <cellStyle name="Milliers 4 6 5 2" xfId="31903"/>
    <cellStyle name="Milliers 4 6 6" xfId="21589"/>
    <cellStyle name="Milliers 4 7" xfId="930"/>
    <cellStyle name="Milliers 4 7 2" xfId="3257"/>
    <cellStyle name="Milliers 4 7 2 2" xfId="8100"/>
    <cellStyle name="Milliers 4 7 2 2 2" xfId="18425"/>
    <cellStyle name="Milliers 4 7 2 2 2 2" xfId="39273"/>
    <cellStyle name="Milliers 4 7 2 2 3" xfId="28959"/>
    <cellStyle name="Milliers 4 7 2 3" xfId="13580"/>
    <cellStyle name="Milliers 4 7 2 3 2" xfId="34430"/>
    <cellStyle name="Milliers 4 7 2 4" xfId="24116"/>
    <cellStyle name="Milliers 4 7 3" xfId="5784"/>
    <cellStyle name="Milliers 4 7 3 2" xfId="16109"/>
    <cellStyle name="Milliers 4 7 3 2 2" xfId="36957"/>
    <cellStyle name="Milliers 4 7 3 3" xfId="26643"/>
    <cellStyle name="Milliers 4 7 4" xfId="11257"/>
    <cellStyle name="Milliers 4 7 4 2" xfId="32114"/>
    <cellStyle name="Milliers 4 7 5" xfId="21800"/>
    <cellStyle name="Milliers 4 8" xfId="1141"/>
    <cellStyle name="Milliers 4 8 2" xfId="3468"/>
    <cellStyle name="Milliers 4 8 2 2" xfId="8311"/>
    <cellStyle name="Milliers 4 8 2 2 2" xfId="18636"/>
    <cellStyle name="Milliers 4 8 2 2 2 2" xfId="39484"/>
    <cellStyle name="Milliers 4 8 2 2 3" xfId="29170"/>
    <cellStyle name="Milliers 4 8 2 3" xfId="13791"/>
    <cellStyle name="Milliers 4 8 2 3 2" xfId="34641"/>
    <cellStyle name="Milliers 4 8 2 4" xfId="24327"/>
    <cellStyle name="Milliers 4 8 3" xfId="5995"/>
    <cellStyle name="Milliers 4 8 3 2" xfId="16320"/>
    <cellStyle name="Milliers 4 8 3 2 2" xfId="37168"/>
    <cellStyle name="Milliers 4 8 3 3" xfId="26854"/>
    <cellStyle name="Milliers 4 8 4" xfId="11468"/>
    <cellStyle name="Milliers 4 8 4 2" xfId="32325"/>
    <cellStyle name="Milliers 4 8 5" xfId="22011"/>
    <cellStyle name="Milliers 4 9" xfId="1352"/>
    <cellStyle name="Milliers 4 9 2" xfId="3679"/>
    <cellStyle name="Milliers 4 9 2 2" xfId="8522"/>
    <cellStyle name="Milliers 4 9 2 2 2" xfId="18847"/>
    <cellStyle name="Milliers 4 9 2 2 2 2" xfId="39695"/>
    <cellStyle name="Milliers 4 9 2 2 3" xfId="29381"/>
    <cellStyle name="Milliers 4 9 2 3" xfId="14002"/>
    <cellStyle name="Milliers 4 9 2 3 2" xfId="34852"/>
    <cellStyle name="Milliers 4 9 2 4" xfId="24538"/>
    <cellStyle name="Milliers 4 9 3" xfId="6206"/>
    <cellStyle name="Milliers 4 9 3 2" xfId="16531"/>
    <cellStyle name="Milliers 4 9 3 2 2" xfId="37379"/>
    <cellStyle name="Milliers 4 9 3 3" xfId="27065"/>
    <cellStyle name="Milliers 4 9 4" xfId="11679"/>
    <cellStyle name="Milliers 4 9 4 2" xfId="32536"/>
    <cellStyle name="Milliers 4 9 5" xfId="22222"/>
    <cellStyle name="Milliers 40" xfId="9778"/>
    <cellStyle name="Milliers 40 2" xfId="20102"/>
    <cellStyle name="Milliers 40 2 2" xfId="40950"/>
    <cellStyle name="Milliers 40 3" xfId="30637"/>
    <cellStyle name="Milliers 41" xfId="9989"/>
    <cellStyle name="Milliers 41 2" xfId="30848"/>
    <cellStyle name="Milliers 42" xfId="10200"/>
    <cellStyle name="Milliers 42 2" xfId="31059"/>
    <cellStyle name="Milliers 43" xfId="20317"/>
    <cellStyle name="Milliers 43 2" xfId="41161"/>
    <cellStyle name="Milliers 44" xfId="20528"/>
    <cellStyle name="Milliers 44 2" xfId="41372"/>
    <cellStyle name="Milliers 45" xfId="20740"/>
    <cellStyle name="Milliers 45 2" xfId="41583"/>
    <cellStyle name="Milliers 46" xfId="41794"/>
    <cellStyle name="Milliers 5" xfId="52"/>
    <cellStyle name="Milliers 5 10" xfId="1564"/>
    <cellStyle name="Milliers 5 10 2" xfId="3891"/>
    <cellStyle name="Milliers 5 10 2 2" xfId="8734"/>
    <cellStyle name="Milliers 5 10 2 2 2" xfId="19059"/>
    <cellStyle name="Milliers 5 10 2 2 2 2" xfId="39907"/>
    <cellStyle name="Milliers 5 10 2 2 3" xfId="29593"/>
    <cellStyle name="Milliers 5 10 2 3" xfId="14214"/>
    <cellStyle name="Milliers 5 10 2 3 2" xfId="35064"/>
    <cellStyle name="Milliers 5 10 2 4" xfId="24750"/>
    <cellStyle name="Milliers 5 10 3" xfId="6418"/>
    <cellStyle name="Milliers 5 10 3 2" xfId="16743"/>
    <cellStyle name="Milliers 5 10 3 2 2" xfId="37591"/>
    <cellStyle name="Milliers 5 10 3 3" xfId="27277"/>
    <cellStyle name="Milliers 5 10 4" xfId="11891"/>
    <cellStyle name="Milliers 5 10 4 2" xfId="32748"/>
    <cellStyle name="Milliers 5 10 5" xfId="22434"/>
    <cellStyle name="Milliers 5 11" xfId="4734"/>
    <cellStyle name="Milliers 5 11 2" xfId="9577"/>
    <cellStyle name="Milliers 5 11 2 2" xfId="19901"/>
    <cellStyle name="Milliers 5 11 2 2 2" xfId="40749"/>
    <cellStyle name="Milliers 5 11 2 3" xfId="30436"/>
    <cellStyle name="Milliers 5 11 3" xfId="15057"/>
    <cellStyle name="Milliers 5 11 3 2" xfId="35907"/>
    <cellStyle name="Milliers 5 11 4" xfId="25593"/>
    <cellStyle name="Milliers 5 12" xfId="2415"/>
    <cellStyle name="Milliers 5 12 2" xfId="7258"/>
    <cellStyle name="Milliers 5 12 2 2" xfId="17583"/>
    <cellStyle name="Milliers 5 12 2 2 2" xfId="38431"/>
    <cellStyle name="Milliers 5 12 2 3" xfId="28117"/>
    <cellStyle name="Milliers 5 12 3" xfId="12738"/>
    <cellStyle name="Milliers 5 12 3 2" xfId="33588"/>
    <cellStyle name="Milliers 5 12 4" xfId="23274"/>
    <cellStyle name="Milliers 5 13" xfId="4942"/>
    <cellStyle name="Milliers 5 13 2" xfId="15267"/>
    <cellStyle name="Milliers 5 13 2 2" xfId="36115"/>
    <cellStyle name="Milliers 5 13 3" xfId="25801"/>
    <cellStyle name="Milliers 5 14" xfId="9788"/>
    <cellStyle name="Milliers 5 14 2" xfId="20112"/>
    <cellStyle name="Milliers 5 14 2 2" xfId="40960"/>
    <cellStyle name="Milliers 5 14 3" xfId="30647"/>
    <cellStyle name="Milliers 5 15" xfId="9999"/>
    <cellStyle name="Milliers 5 15 2" xfId="30858"/>
    <cellStyle name="Milliers 5 16" xfId="10210"/>
    <cellStyle name="Milliers 5 16 2" xfId="31069"/>
    <cellStyle name="Milliers 5 17" xfId="10419"/>
    <cellStyle name="Milliers 5 17 2" xfId="31278"/>
    <cellStyle name="Milliers 5 18" xfId="20327"/>
    <cellStyle name="Milliers 5 18 2" xfId="41171"/>
    <cellStyle name="Milliers 5 19" xfId="20539"/>
    <cellStyle name="Milliers 5 19 2" xfId="41382"/>
    <cellStyle name="Milliers 5 2" xfId="95"/>
    <cellStyle name="Milliers 5 2 10" xfId="4774"/>
    <cellStyle name="Milliers 5 2 10 2" xfId="9617"/>
    <cellStyle name="Milliers 5 2 10 2 2" xfId="19941"/>
    <cellStyle name="Milliers 5 2 10 2 2 2" xfId="40789"/>
    <cellStyle name="Milliers 5 2 10 2 3" xfId="30476"/>
    <cellStyle name="Milliers 5 2 10 3" xfId="15097"/>
    <cellStyle name="Milliers 5 2 10 3 2" xfId="35947"/>
    <cellStyle name="Milliers 5 2 10 4" xfId="25633"/>
    <cellStyle name="Milliers 5 2 11" xfId="2455"/>
    <cellStyle name="Milliers 5 2 11 2" xfId="7298"/>
    <cellStyle name="Milliers 5 2 11 2 2" xfId="17623"/>
    <cellStyle name="Milliers 5 2 11 2 2 2" xfId="38471"/>
    <cellStyle name="Milliers 5 2 11 2 3" xfId="28157"/>
    <cellStyle name="Milliers 5 2 11 3" xfId="12778"/>
    <cellStyle name="Milliers 5 2 11 3 2" xfId="33628"/>
    <cellStyle name="Milliers 5 2 11 4" xfId="23314"/>
    <cellStyle name="Milliers 5 2 12" xfId="4982"/>
    <cellStyle name="Milliers 5 2 12 2" xfId="15307"/>
    <cellStyle name="Milliers 5 2 12 2 2" xfId="36155"/>
    <cellStyle name="Milliers 5 2 12 3" xfId="25841"/>
    <cellStyle name="Milliers 5 2 13" xfId="9828"/>
    <cellStyle name="Milliers 5 2 13 2" xfId="20152"/>
    <cellStyle name="Milliers 5 2 13 2 2" xfId="41000"/>
    <cellStyle name="Milliers 5 2 13 3" xfId="30687"/>
    <cellStyle name="Milliers 5 2 14" xfId="10039"/>
    <cellStyle name="Milliers 5 2 14 2" xfId="30898"/>
    <cellStyle name="Milliers 5 2 15" xfId="10250"/>
    <cellStyle name="Milliers 5 2 15 2" xfId="31109"/>
    <cellStyle name="Milliers 5 2 16" xfId="10459"/>
    <cellStyle name="Milliers 5 2 16 2" xfId="31318"/>
    <cellStyle name="Milliers 5 2 17" xfId="20367"/>
    <cellStyle name="Milliers 5 2 17 2" xfId="41211"/>
    <cellStyle name="Milliers 5 2 18" xfId="20579"/>
    <cellStyle name="Milliers 5 2 18 2" xfId="41422"/>
    <cellStyle name="Milliers 5 2 19" xfId="20790"/>
    <cellStyle name="Milliers 5 2 19 2" xfId="41633"/>
    <cellStyle name="Milliers 5 2 2" xfId="191"/>
    <cellStyle name="Milliers 5 2 2 10" xfId="2543"/>
    <cellStyle name="Milliers 5 2 2 10 2" xfId="7386"/>
    <cellStyle name="Milliers 5 2 2 10 2 2" xfId="17711"/>
    <cellStyle name="Milliers 5 2 2 10 2 2 2" xfId="38559"/>
    <cellStyle name="Milliers 5 2 2 10 2 3" xfId="28245"/>
    <cellStyle name="Milliers 5 2 2 10 3" xfId="12866"/>
    <cellStyle name="Milliers 5 2 2 10 3 2" xfId="33716"/>
    <cellStyle name="Milliers 5 2 2 10 4" xfId="23402"/>
    <cellStyle name="Milliers 5 2 2 11" xfId="5070"/>
    <cellStyle name="Milliers 5 2 2 11 2" xfId="15395"/>
    <cellStyle name="Milliers 5 2 2 11 2 2" xfId="36243"/>
    <cellStyle name="Milliers 5 2 2 11 3" xfId="25929"/>
    <cellStyle name="Milliers 5 2 2 12" xfId="9916"/>
    <cellStyle name="Milliers 5 2 2 12 2" xfId="20240"/>
    <cellStyle name="Milliers 5 2 2 12 2 2" xfId="41088"/>
    <cellStyle name="Milliers 5 2 2 12 3" xfId="30775"/>
    <cellStyle name="Milliers 5 2 2 13" xfId="10127"/>
    <cellStyle name="Milliers 5 2 2 13 2" xfId="30986"/>
    <cellStyle name="Milliers 5 2 2 14" xfId="10338"/>
    <cellStyle name="Milliers 5 2 2 14 2" xfId="31197"/>
    <cellStyle name="Milliers 5 2 2 15" xfId="10547"/>
    <cellStyle name="Milliers 5 2 2 15 2" xfId="31406"/>
    <cellStyle name="Milliers 5 2 2 16" xfId="20455"/>
    <cellStyle name="Milliers 5 2 2 16 2" xfId="41299"/>
    <cellStyle name="Milliers 5 2 2 17" xfId="20667"/>
    <cellStyle name="Milliers 5 2 2 17 2" xfId="41510"/>
    <cellStyle name="Milliers 5 2 2 18" xfId="20878"/>
    <cellStyle name="Milliers 5 2 2 18 2" xfId="41721"/>
    <cellStyle name="Milliers 5 2 2 19" xfId="21086"/>
    <cellStyle name="Milliers 5 2 2 2" xfId="403"/>
    <cellStyle name="Milliers 5 2 2 2 2" xfId="1905"/>
    <cellStyle name="Milliers 5 2 2 2 2 2" xfId="4231"/>
    <cellStyle name="Milliers 5 2 2 2 2 2 2" xfId="9074"/>
    <cellStyle name="Milliers 5 2 2 2 2 2 2 2" xfId="19399"/>
    <cellStyle name="Milliers 5 2 2 2 2 2 2 2 2" xfId="40247"/>
    <cellStyle name="Milliers 5 2 2 2 2 2 2 3" xfId="29933"/>
    <cellStyle name="Milliers 5 2 2 2 2 2 3" xfId="14554"/>
    <cellStyle name="Milliers 5 2 2 2 2 2 3 2" xfId="35404"/>
    <cellStyle name="Milliers 5 2 2 2 2 2 4" xfId="25090"/>
    <cellStyle name="Milliers 5 2 2 2 2 3" xfId="6758"/>
    <cellStyle name="Milliers 5 2 2 2 2 3 2" xfId="17083"/>
    <cellStyle name="Milliers 5 2 2 2 2 3 2 2" xfId="37931"/>
    <cellStyle name="Milliers 5 2 2 2 2 3 3" xfId="27617"/>
    <cellStyle name="Milliers 5 2 2 2 2 4" xfId="12231"/>
    <cellStyle name="Milliers 5 2 2 2 2 4 2" xfId="33088"/>
    <cellStyle name="Milliers 5 2 2 2 2 5" xfId="22774"/>
    <cellStyle name="Milliers 5 2 2 2 3" xfId="2752"/>
    <cellStyle name="Milliers 5 2 2 2 3 2" xfId="7595"/>
    <cellStyle name="Milliers 5 2 2 2 3 2 2" xfId="17920"/>
    <cellStyle name="Milliers 5 2 2 2 3 2 2 2" xfId="38768"/>
    <cellStyle name="Milliers 5 2 2 2 3 2 3" xfId="28454"/>
    <cellStyle name="Milliers 5 2 2 2 3 3" xfId="13075"/>
    <cellStyle name="Milliers 5 2 2 2 3 3 2" xfId="33925"/>
    <cellStyle name="Milliers 5 2 2 2 3 4" xfId="23611"/>
    <cellStyle name="Milliers 5 2 2 2 4" xfId="5279"/>
    <cellStyle name="Milliers 5 2 2 2 4 2" xfId="15604"/>
    <cellStyle name="Milliers 5 2 2 2 4 2 2" xfId="36452"/>
    <cellStyle name="Milliers 5 2 2 2 4 3" xfId="26138"/>
    <cellStyle name="Milliers 5 2 2 2 5" xfId="10762"/>
    <cellStyle name="Milliers 5 2 2 2 5 2" xfId="31621"/>
    <cellStyle name="Milliers 5 2 2 2 6" xfId="21295"/>
    <cellStyle name="Milliers 5 2 2 20" xfId="41932"/>
    <cellStyle name="Milliers 5 2 2 3" xfId="638"/>
    <cellStyle name="Milliers 5 2 2 3 2" xfId="2113"/>
    <cellStyle name="Milliers 5 2 2 3 2 2" xfId="4433"/>
    <cellStyle name="Milliers 5 2 2 3 2 2 2" xfId="9276"/>
    <cellStyle name="Milliers 5 2 2 3 2 2 2 2" xfId="19601"/>
    <cellStyle name="Milliers 5 2 2 3 2 2 2 2 2" xfId="40449"/>
    <cellStyle name="Milliers 5 2 2 3 2 2 2 3" xfId="30135"/>
    <cellStyle name="Milliers 5 2 2 3 2 2 3" xfId="14756"/>
    <cellStyle name="Milliers 5 2 2 3 2 2 3 2" xfId="35606"/>
    <cellStyle name="Milliers 5 2 2 3 2 2 4" xfId="25292"/>
    <cellStyle name="Milliers 5 2 2 3 2 3" xfId="6960"/>
    <cellStyle name="Milliers 5 2 2 3 2 3 2" xfId="17285"/>
    <cellStyle name="Milliers 5 2 2 3 2 3 2 2" xfId="38133"/>
    <cellStyle name="Milliers 5 2 2 3 2 3 3" xfId="27819"/>
    <cellStyle name="Milliers 5 2 2 3 2 4" xfId="12438"/>
    <cellStyle name="Milliers 5 2 2 3 2 4 2" xfId="33290"/>
    <cellStyle name="Milliers 5 2 2 3 2 5" xfId="22976"/>
    <cellStyle name="Milliers 5 2 2 3 3" xfId="2966"/>
    <cellStyle name="Milliers 5 2 2 3 3 2" xfId="7809"/>
    <cellStyle name="Milliers 5 2 2 3 3 2 2" xfId="18134"/>
    <cellStyle name="Milliers 5 2 2 3 3 2 2 2" xfId="38982"/>
    <cellStyle name="Milliers 5 2 2 3 3 2 3" xfId="28668"/>
    <cellStyle name="Milliers 5 2 2 3 3 3" xfId="13289"/>
    <cellStyle name="Milliers 5 2 2 3 3 3 2" xfId="34139"/>
    <cellStyle name="Milliers 5 2 2 3 3 4" xfId="23825"/>
    <cellStyle name="Milliers 5 2 2 3 4" xfId="5493"/>
    <cellStyle name="Milliers 5 2 2 3 4 2" xfId="15818"/>
    <cellStyle name="Milliers 5 2 2 3 4 2 2" xfId="36666"/>
    <cellStyle name="Milliers 5 2 2 3 4 3" xfId="26352"/>
    <cellStyle name="Milliers 5 2 2 3 5" xfId="10964"/>
    <cellStyle name="Milliers 5 2 2 3 5 2" xfId="31823"/>
    <cellStyle name="Milliers 5 2 2 3 6" xfId="21509"/>
    <cellStyle name="Milliers 5 2 2 4" xfId="850"/>
    <cellStyle name="Milliers 5 2 2 4 2" xfId="2334"/>
    <cellStyle name="Milliers 5 2 2 4 2 2" xfId="4651"/>
    <cellStyle name="Milliers 5 2 2 4 2 2 2" xfId="9494"/>
    <cellStyle name="Milliers 5 2 2 4 2 2 2 2" xfId="19819"/>
    <cellStyle name="Milliers 5 2 2 4 2 2 2 2 2" xfId="40667"/>
    <cellStyle name="Milliers 5 2 2 4 2 2 2 3" xfId="30353"/>
    <cellStyle name="Milliers 5 2 2 4 2 2 3" xfId="14974"/>
    <cellStyle name="Milliers 5 2 2 4 2 2 3 2" xfId="35824"/>
    <cellStyle name="Milliers 5 2 2 4 2 2 4" xfId="25510"/>
    <cellStyle name="Milliers 5 2 2 4 2 3" xfId="7178"/>
    <cellStyle name="Milliers 5 2 2 4 2 3 2" xfId="17503"/>
    <cellStyle name="Milliers 5 2 2 4 2 3 2 2" xfId="38351"/>
    <cellStyle name="Milliers 5 2 2 4 2 3 3" xfId="28037"/>
    <cellStyle name="Milliers 5 2 2 4 2 4" xfId="12658"/>
    <cellStyle name="Milliers 5 2 2 4 2 4 2" xfId="33508"/>
    <cellStyle name="Milliers 5 2 2 4 2 5" xfId="23194"/>
    <cellStyle name="Milliers 5 2 2 4 3" xfId="3177"/>
    <cellStyle name="Milliers 5 2 2 4 3 2" xfId="8020"/>
    <cellStyle name="Milliers 5 2 2 4 3 2 2" xfId="18345"/>
    <cellStyle name="Milliers 5 2 2 4 3 2 2 2" xfId="39193"/>
    <cellStyle name="Milliers 5 2 2 4 3 2 3" xfId="28879"/>
    <cellStyle name="Milliers 5 2 2 4 3 3" xfId="13500"/>
    <cellStyle name="Milliers 5 2 2 4 3 3 2" xfId="34350"/>
    <cellStyle name="Milliers 5 2 2 4 3 4" xfId="24036"/>
    <cellStyle name="Milliers 5 2 2 4 4" xfId="5704"/>
    <cellStyle name="Milliers 5 2 2 4 4 2" xfId="16029"/>
    <cellStyle name="Milliers 5 2 2 4 4 2 2" xfId="36877"/>
    <cellStyle name="Milliers 5 2 2 4 4 3" xfId="26563"/>
    <cellStyle name="Milliers 5 2 2 4 5" xfId="11175"/>
    <cellStyle name="Milliers 5 2 2 4 5 2" xfId="32034"/>
    <cellStyle name="Milliers 5 2 2 4 6" xfId="21720"/>
    <cellStyle name="Milliers 5 2 2 5" xfId="1061"/>
    <cellStyle name="Milliers 5 2 2 5 2" xfId="3388"/>
    <cellStyle name="Milliers 5 2 2 5 2 2" xfId="8231"/>
    <cellStyle name="Milliers 5 2 2 5 2 2 2" xfId="18556"/>
    <cellStyle name="Milliers 5 2 2 5 2 2 2 2" xfId="39404"/>
    <cellStyle name="Milliers 5 2 2 5 2 2 3" xfId="29090"/>
    <cellStyle name="Milliers 5 2 2 5 2 3" xfId="13711"/>
    <cellStyle name="Milliers 5 2 2 5 2 3 2" xfId="34561"/>
    <cellStyle name="Milliers 5 2 2 5 2 4" xfId="24247"/>
    <cellStyle name="Milliers 5 2 2 5 3" xfId="5915"/>
    <cellStyle name="Milliers 5 2 2 5 3 2" xfId="16240"/>
    <cellStyle name="Milliers 5 2 2 5 3 2 2" xfId="37088"/>
    <cellStyle name="Milliers 5 2 2 5 3 3" xfId="26774"/>
    <cellStyle name="Milliers 5 2 2 5 4" xfId="11388"/>
    <cellStyle name="Milliers 5 2 2 5 4 2" xfId="32245"/>
    <cellStyle name="Milliers 5 2 2 5 5" xfId="21931"/>
    <cellStyle name="Milliers 5 2 2 6" xfId="1272"/>
    <cellStyle name="Milliers 5 2 2 6 2" xfId="3599"/>
    <cellStyle name="Milliers 5 2 2 6 2 2" xfId="8442"/>
    <cellStyle name="Milliers 5 2 2 6 2 2 2" xfId="18767"/>
    <cellStyle name="Milliers 5 2 2 6 2 2 2 2" xfId="39615"/>
    <cellStyle name="Milliers 5 2 2 6 2 2 3" xfId="29301"/>
    <cellStyle name="Milliers 5 2 2 6 2 3" xfId="13922"/>
    <cellStyle name="Milliers 5 2 2 6 2 3 2" xfId="34772"/>
    <cellStyle name="Milliers 5 2 2 6 2 4" xfId="24458"/>
    <cellStyle name="Milliers 5 2 2 6 3" xfId="6126"/>
    <cellStyle name="Milliers 5 2 2 6 3 2" xfId="16451"/>
    <cellStyle name="Milliers 5 2 2 6 3 2 2" xfId="37299"/>
    <cellStyle name="Milliers 5 2 2 6 3 3" xfId="26985"/>
    <cellStyle name="Milliers 5 2 2 6 4" xfId="11599"/>
    <cellStyle name="Milliers 5 2 2 6 4 2" xfId="32456"/>
    <cellStyle name="Milliers 5 2 2 6 5" xfId="22142"/>
    <cellStyle name="Milliers 5 2 2 7" xfId="1483"/>
    <cellStyle name="Milliers 5 2 2 7 2" xfId="3810"/>
    <cellStyle name="Milliers 5 2 2 7 2 2" xfId="8653"/>
    <cellStyle name="Milliers 5 2 2 7 2 2 2" xfId="18978"/>
    <cellStyle name="Milliers 5 2 2 7 2 2 2 2" xfId="39826"/>
    <cellStyle name="Milliers 5 2 2 7 2 2 3" xfId="29512"/>
    <cellStyle name="Milliers 5 2 2 7 2 3" xfId="14133"/>
    <cellStyle name="Milliers 5 2 2 7 2 3 2" xfId="34983"/>
    <cellStyle name="Milliers 5 2 2 7 2 4" xfId="24669"/>
    <cellStyle name="Milliers 5 2 2 7 3" xfId="6337"/>
    <cellStyle name="Milliers 5 2 2 7 3 2" xfId="16662"/>
    <cellStyle name="Milliers 5 2 2 7 3 2 2" xfId="37510"/>
    <cellStyle name="Milliers 5 2 2 7 3 3" xfId="27196"/>
    <cellStyle name="Milliers 5 2 2 7 4" xfId="11810"/>
    <cellStyle name="Milliers 5 2 2 7 4 2" xfId="32667"/>
    <cellStyle name="Milliers 5 2 2 7 5" xfId="22353"/>
    <cellStyle name="Milliers 5 2 2 8" xfId="1692"/>
    <cellStyle name="Milliers 5 2 2 8 2" xfId="4019"/>
    <cellStyle name="Milliers 5 2 2 8 2 2" xfId="8862"/>
    <cellStyle name="Milliers 5 2 2 8 2 2 2" xfId="19187"/>
    <cellStyle name="Milliers 5 2 2 8 2 2 2 2" xfId="40035"/>
    <cellStyle name="Milliers 5 2 2 8 2 2 3" xfId="29721"/>
    <cellStyle name="Milliers 5 2 2 8 2 3" xfId="14342"/>
    <cellStyle name="Milliers 5 2 2 8 2 3 2" xfId="35192"/>
    <cellStyle name="Milliers 5 2 2 8 2 4" xfId="24878"/>
    <cellStyle name="Milliers 5 2 2 8 3" xfId="6546"/>
    <cellStyle name="Milliers 5 2 2 8 3 2" xfId="16871"/>
    <cellStyle name="Milliers 5 2 2 8 3 2 2" xfId="37719"/>
    <cellStyle name="Milliers 5 2 2 8 3 3" xfId="27405"/>
    <cellStyle name="Milliers 5 2 2 8 4" xfId="12019"/>
    <cellStyle name="Milliers 5 2 2 8 4 2" xfId="32876"/>
    <cellStyle name="Milliers 5 2 2 8 5" xfId="22562"/>
    <cellStyle name="Milliers 5 2 2 9" xfId="4862"/>
    <cellStyle name="Milliers 5 2 2 9 2" xfId="9705"/>
    <cellStyle name="Milliers 5 2 2 9 2 2" xfId="20029"/>
    <cellStyle name="Milliers 5 2 2 9 2 2 2" xfId="40877"/>
    <cellStyle name="Milliers 5 2 2 9 2 3" xfId="30564"/>
    <cellStyle name="Milliers 5 2 2 9 3" xfId="15185"/>
    <cellStyle name="Milliers 5 2 2 9 3 2" xfId="36035"/>
    <cellStyle name="Milliers 5 2 2 9 4" xfId="25721"/>
    <cellStyle name="Milliers 5 2 20" xfId="20998"/>
    <cellStyle name="Milliers 5 2 21" xfId="41844"/>
    <cellStyle name="Milliers 5 2 3" xfId="315"/>
    <cellStyle name="Milliers 5 2 3 2" xfId="1817"/>
    <cellStyle name="Milliers 5 2 3 2 2" xfId="4143"/>
    <cellStyle name="Milliers 5 2 3 2 2 2" xfId="8986"/>
    <cellStyle name="Milliers 5 2 3 2 2 2 2" xfId="19311"/>
    <cellStyle name="Milliers 5 2 3 2 2 2 2 2" xfId="40159"/>
    <cellStyle name="Milliers 5 2 3 2 2 2 3" xfId="29845"/>
    <cellStyle name="Milliers 5 2 3 2 2 3" xfId="14466"/>
    <cellStyle name="Milliers 5 2 3 2 2 3 2" xfId="35316"/>
    <cellStyle name="Milliers 5 2 3 2 2 4" xfId="25002"/>
    <cellStyle name="Milliers 5 2 3 2 3" xfId="6670"/>
    <cellStyle name="Milliers 5 2 3 2 3 2" xfId="16995"/>
    <cellStyle name="Milliers 5 2 3 2 3 2 2" xfId="37843"/>
    <cellStyle name="Milliers 5 2 3 2 3 3" xfId="27529"/>
    <cellStyle name="Milliers 5 2 3 2 4" xfId="12143"/>
    <cellStyle name="Milliers 5 2 3 2 4 2" xfId="33000"/>
    <cellStyle name="Milliers 5 2 3 2 5" xfId="22686"/>
    <cellStyle name="Milliers 5 2 3 3" xfId="2664"/>
    <cellStyle name="Milliers 5 2 3 3 2" xfId="7507"/>
    <cellStyle name="Milliers 5 2 3 3 2 2" xfId="17832"/>
    <cellStyle name="Milliers 5 2 3 3 2 2 2" xfId="38680"/>
    <cellStyle name="Milliers 5 2 3 3 2 3" xfId="28366"/>
    <cellStyle name="Milliers 5 2 3 3 3" xfId="12987"/>
    <cellStyle name="Milliers 5 2 3 3 3 2" xfId="33837"/>
    <cellStyle name="Milliers 5 2 3 3 4" xfId="23523"/>
    <cellStyle name="Milliers 5 2 3 4" xfId="5191"/>
    <cellStyle name="Milliers 5 2 3 4 2" xfId="15516"/>
    <cellStyle name="Milliers 5 2 3 4 2 2" xfId="36364"/>
    <cellStyle name="Milliers 5 2 3 4 3" xfId="26050"/>
    <cellStyle name="Milliers 5 2 3 5" xfId="10674"/>
    <cellStyle name="Milliers 5 2 3 5 2" xfId="31533"/>
    <cellStyle name="Milliers 5 2 3 6" xfId="21207"/>
    <cellStyle name="Milliers 5 2 4" xfId="550"/>
    <cellStyle name="Milliers 5 2 4 2" xfId="2025"/>
    <cellStyle name="Milliers 5 2 4 2 2" xfId="4345"/>
    <cellStyle name="Milliers 5 2 4 2 2 2" xfId="9188"/>
    <cellStyle name="Milliers 5 2 4 2 2 2 2" xfId="19513"/>
    <cellStyle name="Milliers 5 2 4 2 2 2 2 2" xfId="40361"/>
    <cellStyle name="Milliers 5 2 4 2 2 2 3" xfId="30047"/>
    <cellStyle name="Milliers 5 2 4 2 2 3" xfId="14668"/>
    <cellStyle name="Milliers 5 2 4 2 2 3 2" xfId="35518"/>
    <cellStyle name="Milliers 5 2 4 2 2 4" xfId="25204"/>
    <cellStyle name="Milliers 5 2 4 2 3" xfId="6872"/>
    <cellStyle name="Milliers 5 2 4 2 3 2" xfId="17197"/>
    <cellStyle name="Milliers 5 2 4 2 3 2 2" xfId="38045"/>
    <cellStyle name="Milliers 5 2 4 2 3 3" xfId="27731"/>
    <cellStyle name="Milliers 5 2 4 2 4" xfId="12350"/>
    <cellStyle name="Milliers 5 2 4 2 4 2" xfId="33202"/>
    <cellStyle name="Milliers 5 2 4 2 5" xfId="22888"/>
    <cellStyle name="Milliers 5 2 4 3" xfId="2878"/>
    <cellStyle name="Milliers 5 2 4 3 2" xfId="7721"/>
    <cellStyle name="Milliers 5 2 4 3 2 2" xfId="18046"/>
    <cellStyle name="Milliers 5 2 4 3 2 2 2" xfId="38894"/>
    <cellStyle name="Milliers 5 2 4 3 2 3" xfId="28580"/>
    <cellStyle name="Milliers 5 2 4 3 3" xfId="13201"/>
    <cellStyle name="Milliers 5 2 4 3 3 2" xfId="34051"/>
    <cellStyle name="Milliers 5 2 4 3 4" xfId="23737"/>
    <cellStyle name="Milliers 5 2 4 4" xfId="5405"/>
    <cellStyle name="Milliers 5 2 4 4 2" xfId="15730"/>
    <cellStyle name="Milliers 5 2 4 4 2 2" xfId="36578"/>
    <cellStyle name="Milliers 5 2 4 4 3" xfId="26264"/>
    <cellStyle name="Milliers 5 2 4 5" xfId="10876"/>
    <cellStyle name="Milliers 5 2 4 5 2" xfId="31735"/>
    <cellStyle name="Milliers 5 2 4 6" xfId="21421"/>
    <cellStyle name="Milliers 5 2 5" xfId="762"/>
    <cellStyle name="Milliers 5 2 5 2" xfId="2246"/>
    <cellStyle name="Milliers 5 2 5 2 2" xfId="4563"/>
    <cellStyle name="Milliers 5 2 5 2 2 2" xfId="9406"/>
    <cellStyle name="Milliers 5 2 5 2 2 2 2" xfId="19731"/>
    <cellStyle name="Milliers 5 2 5 2 2 2 2 2" xfId="40579"/>
    <cellStyle name="Milliers 5 2 5 2 2 2 3" xfId="30265"/>
    <cellStyle name="Milliers 5 2 5 2 2 3" xfId="14886"/>
    <cellStyle name="Milliers 5 2 5 2 2 3 2" xfId="35736"/>
    <cellStyle name="Milliers 5 2 5 2 2 4" xfId="25422"/>
    <cellStyle name="Milliers 5 2 5 2 3" xfId="7090"/>
    <cellStyle name="Milliers 5 2 5 2 3 2" xfId="17415"/>
    <cellStyle name="Milliers 5 2 5 2 3 2 2" xfId="38263"/>
    <cellStyle name="Milliers 5 2 5 2 3 3" xfId="27949"/>
    <cellStyle name="Milliers 5 2 5 2 4" xfId="12570"/>
    <cellStyle name="Milliers 5 2 5 2 4 2" xfId="33420"/>
    <cellStyle name="Milliers 5 2 5 2 5" xfId="23106"/>
    <cellStyle name="Milliers 5 2 5 3" xfId="3089"/>
    <cellStyle name="Milliers 5 2 5 3 2" xfId="7932"/>
    <cellStyle name="Milliers 5 2 5 3 2 2" xfId="18257"/>
    <cellStyle name="Milliers 5 2 5 3 2 2 2" xfId="39105"/>
    <cellStyle name="Milliers 5 2 5 3 2 3" xfId="28791"/>
    <cellStyle name="Milliers 5 2 5 3 3" xfId="13412"/>
    <cellStyle name="Milliers 5 2 5 3 3 2" xfId="34262"/>
    <cellStyle name="Milliers 5 2 5 3 4" xfId="23948"/>
    <cellStyle name="Milliers 5 2 5 4" xfId="5616"/>
    <cellStyle name="Milliers 5 2 5 4 2" xfId="15941"/>
    <cellStyle name="Milliers 5 2 5 4 2 2" xfId="36789"/>
    <cellStyle name="Milliers 5 2 5 4 3" xfId="26475"/>
    <cellStyle name="Milliers 5 2 5 5" xfId="11087"/>
    <cellStyle name="Milliers 5 2 5 5 2" xfId="31946"/>
    <cellStyle name="Milliers 5 2 5 6" xfId="21632"/>
    <cellStyle name="Milliers 5 2 6" xfId="973"/>
    <cellStyle name="Milliers 5 2 6 2" xfId="3300"/>
    <cellStyle name="Milliers 5 2 6 2 2" xfId="8143"/>
    <cellStyle name="Milliers 5 2 6 2 2 2" xfId="18468"/>
    <cellStyle name="Milliers 5 2 6 2 2 2 2" xfId="39316"/>
    <cellStyle name="Milliers 5 2 6 2 2 3" xfId="29002"/>
    <cellStyle name="Milliers 5 2 6 2 3" xfId="13623"/>
    <cellStyle name="Milliers 5 2 6 2 3 2" xfId="34473"/>
    <cellStyle name="Milliers 5 2 6 2 4" xfId="24159"/>
    <cellStyle name="Milliers 5 2 6 3" xfId="5827"/>
    <cellStyle name="Milliers 5 2 6 3 2" xfId="16152"/>
    <cellStyle name="Milliers 5 2 6 3 2 2" xfId="37000"/>
    <cellStyle name="Milliers 5 2 6 3 3" xfId="26686"/>
    <cellStyle name="Milliers 5 2 6 4" xfId="11300"/>
    <cellStyle name="Milliers 5 2 6 4 2" xfId="32157"/>
    <cellStyle name="Milliers 5 2 6 5" xfId="21843"/>
    <cellStyle name="Milliers 5 2 7" xfId="1184"/>
    <cellStyle name="Milliers 5 2 7 2" xfId="3511"/>
    <cellStyle name="Milliers 5 2 7 2 2" xfId="8354"/>
    <cellStyle name="Milliers 5 2 7 2 2 2" xfId="18679"/>
    <cellStyle name="Milliers 5 2 7 2 2 2 2" xfId="39527"/>
    <cellStyle name="Milliers 5 2 7 2 2 3" xfId="29213"/>
    <cellStyle name="Milliers 5 2 7 2 3" xfId="13834"/>
    <cellStyle name="Milliers 5 2 7 2 3 2" xfId="34684"/>
    <cellStyle name="Milliers 5 2 7 2 4" xfId="24370"/>
    <cellStyle name="Milliers 5 2 7 3" xfId="6038"/>
    <cellStyle name="Milliers 5 2 7 3 2" xfId="16363"/>
    <cellStyle name="Milliers 5 2 7 3 2 2" xfId="37211"/>
    <cellStyle name="Milliers 5 2 7 3 3" xfId="26897"/>
    <cellStyle name="Milliers 5 2 7 4" xfId="11511"/>
    <cellStyle name="Milliers 5 2 7 4 2" xfId="32368"/>
    <cellStyle name="Milliers 5 2 7 5" xfId="22054"/>
    <cellStyle name="Milliers 5 2 8" xfId="1395"/>
    <cellStyle name="Milliers 5 2 8 2" xfId="3722"/>
    <cellStyle name="Milliers 5 2 8 2 2" xfId="8565"/>
    <cellStyle name="Milliers 5 2 8 2 2 2" xfId="18890"/>
    <cellStyle name="Milliers 5 2 8 2 2 2 2" xfId="39738"/>
    <cellStyle name="Milliers 5 2 8 2 2 3" xfId="29424"/>
    <cellStyle name="Milliers 5 2 8 2 3" xfId="14045"/>
    <cellStyle name="Milliers 5 2 8 2 3 2" xfId="34895"/>
    <cellStyle name="Milliers 5 2 8 2 4" xfId="24581"/>
    <cellStyle name="Milliers 5 2 8 3" xfId="6249"/>
    <cellStyle name="Milliers 5 2 8 3 2" xfId="16574"/>
    <cellStyle name="Milliers 5 2 8 3 2 2" xfId="37422"/>
    <cellStyle name="Milliers 5 2 8 3 3" xfId="27108"/>
    <cellStyle name="Milliers 5 2 8 4" xfId="11722"/>
    <cellStyle name="Milliers 5 2 8 4 2" xfId="32579"/>
    <cellStyle name="Milliers 5 2 8 5" xfId="22265"/>
    <cellStyle name="Milliers 5 2 9" xfId="1604"/>
    <cellStyle name="Milliers 5 2 9 2" xfId="3931"/>
    <cellStyle name="Milliers 5 2 9 2 2" xfId="8774"/>
    <cellStyle name="Milliers 5 2 9 2 2 2" xfId="19099"/>
    <cellStyle name="Milliers 5 2 9 2 2 2 2" xfId="39947"/>
    <cellStyle name="Milliers 5 2 9 2 2 3" xfId="29633"/>
    <cellStyle name="Milliers 5 2 9 2 3" xfId="14254"/>
    <cellStyle name="Milliers 5 2 9 2 3 2" xfId="35104"/>
    <cellStyle name="Milliers 5 2 9 2 4" xfId="24790"/>
    <cellStyle name="Milliers 5 2 9 3" xfId="6458"/>
    <cellStyle name="Milliers 5 2 9 3 2" xfId="16783"/>
    <cellStyle name="Milliers 5 2 9 3 2 2" xfId="37631"/>
    <cellStyle name="Milliers 5 2 9 3 3" xfId="27317"/>
    <cellStyle name="Milliers 5 2 9 4" xfId="11931"/>
    <cellStyle name="Milliers 5 2 9 4 2" xfId="32788"/>
    <cellStyle name="Milliers 5 2 9 5" xfId="22474"/>
    <cellStyle name="Milliers 5 20" xfId="20750"/>
    <cellStyle name="Milliers 5 20 2" xfId="41593"/>
    <cellStyle name="Milliers 5 21" xfId="20958"/>
    <cellStyle name="Milliers 5 22" xfId="41804"/>
    <cellStyle name="Milliers 5 3" xfId="151"/>
    <cellStyle name="Milliers 5 3 10" xfId="2503"/>
    <cellStyle name="Milliers 5 3 10 2" xfId="7346"/>
    <cellStyle name="Milliers 5 3 10 2 2" xfId="17671"/>
    <cellStyle name="Milliers 5 3 10 2 2 2" xfId="38519"/>
    <cellStyle name="Milliers 5 3 10 2 3" xfId="28205"/>
    <cellStyle name="Milliers 5 3 10 3" xfId="12826"/>
    <cellStyle name="Milliers 5 3 10 3 2" xfId="33676"/>
    <cellStyle name="Milliers 5 3 10 4" xfId="23362"/>
    <cellStyle name="Milliers 5 3 11" xfId="5030"/>
    <cellStyle name="Milliers 5 3 11 2" xfId="15355"/>
    <cellStyle name="Milliers 5 3 11 2 2" xfId="36203"/>
    <cellStyle name="Milliers 5 3 11 3" xfId="25889"/>
    <cellStyle name="Milliers 5 3 12" xfId="9876"/>
    <cellStyle name="Milliers 5 3 12 2" xfId="20200"/>
    <cellStyle name="Milliers 5 3 12 2 2" xfId="41048"/>
    <cellStyle name="Milliers 5 3 12 3" xfId="30735"/>
    <cellStyle name="Milliers 5 3 13" xfId="10087"/>
    <cellStyle name="Milliers 5 3 13 2" xfId="30946"/>
    <cellStyle name="Milliers 5 3 14" xfId="10298"/>
    <cellStyle name="Milliers 5 3 14 2" xfId="31157"/>
    <cellStyle name="Milliers 5 3 15" xfId="10507"/>
    <cellStyle name="Milliers 5 3 15 2" xfId="31366"/>
    <cellStyle name="Milliers 5 3 16" xfId="20415"/>
    <cellStyle name="Milliers 5 3 16 2" xfId="41259"/>
    <cellStyle name="Milliers 5 3 17" xfId="20627"/>
    <cellStyle name="Milliers 5 3 17 2" xfId="41470"/>
    <cellStyle name="Milliers 5 3 18" xfId="20838"/>
    <cellStyle name="Milliers 5 3 18 2" xfId="41681"/>
    <cellStyle name="Milliers 5 3 19" xfId="21046"/>
    <cellStyle name="Milliers 5 3 2" xfId="363"/>
    <cellStyle name="Milliers 5 3 2 2" xfId="1865"/>
    <cellStyle name="Milliers 5 3 2 2 2" xfId="4191"/>
    <cellStyle name="Milliers 5 3 2 2 2 2" xfId="9034"/>
    <cellStyle name="Milliers 5 3 2 2 2 2 2" xfId="19359"/>
    <cellStyle name="Milliers 5 3 2 2 2 2 2 2" xfId="40207"/>
    <cellStyle name="Milliers 5 3 2 2 2 2 3" xfId="29893"/>
    <cellStyle name="Milliers 5 3 2 2 2 3" xfId="14514"/>
    <cellStyle name="Milliers 5 3 2 2 2 3 2" xfId="35364"/>
    <cellStyle name="Milliers 5 3 2 2 2 4" xfId="25050"/>
    <cellStyle name="Milliers 5 3 2 2 3" xfId="6718"/>
    <cellStyle name="Milliers 5 3 2 2 3 2" xfId="17043"/>
    <cellStyle name="Milliers 5 3 2 2 3 2 2" xfId="37891"/>
    <cellStyle name="Milliers 5 3 2 2 3 3" xfId="27577"/>
    <cellStyle name="Milliers 5 3 2 2 4" xfId="12191"/>
    <cellStyle name="Milliers 5 3 2 2 4 2" xfId="33048"/>
    <cellStyle name="Milliers 5 3 2 2 5" xfId="22734"/>
    <cellStyle name="Milliers 5 3 2 3" xfId="2712"/>
    <cellStyle name="Milliers 5 3 2 3 2" xfId="7555"/>
    <cellStyle name="Milliers 5 3 2 3 2 2" xfId="17880"/>
    <cellStyle name="Milliers 5 3 2 3 2 2 2" xfId="38728"/>
    <cellStyle name="Milliers 5 3 2 3 2 3" xfId="28414"/>
    <cellStyle name="Milliers 5 3 2 3 3" xfId="13035"/>
    <cellStyle name="Milliers 5 3 2 3 3 2" xfId="33885"/>
    <cellStyle name="Milliers 5 3 2 3 4" xfId="23571"/>
    <cellStyle name="Milliers 5 3 2 4" xfId="5239"/>
    <cellStyle name="Milliers 5 3 2 4 2" xfId="15564"/>
    <cellStyle name="Milliers 5 3 2 4 2 2" xfId="36412"/>
    <cellStyle name="Milliers 5 3 2 4 3" xfId="26098"/>
    <cellStyle name="Milliers 5 3 2 5" xfId="10722"/>
    <cellStyle name="Milliers 5 3 2 5 2" xfId="31581"/>
    <cellStyle name="Milliers 5 3 2 6" xfId="21255"/>
    <cellStyle name="Milliers 5 3 20" xfId="41892"/>
    <cellStyle name="Milliers 5 3 3" xfId="598"/>
    <cellStyle name="Milliers 5 3 3 2" xfId="2073"/>
    <cellStyle name="Milliers 5 3 3 2 2" xfId="4393"/>
    <cellStyle name="Milliers 5 3 3 2 2 2" xfId="9236"/>
    <cellStyle name="Milliers 5 3 3 2 2 2 2" xfId="19561"/>
    <cellStyle name="Milliers 5 3 3 2 2 2 2 2" xfId="40409"/>
    <cellStyle name="Milliers 5 3 3 2 2 2 3" xfId="30095"/>
    <cellStyle name="Milliers 5 3 3 2 2 3" xfId="14716"/>
    <cellStyle name="Milliers 5 3 3 2 2 3 2" xfId="35566"/>
    <cellStyle name="Milliers 5 3 3 2 2 4" xfId="25252"/>
    <cellStyle name="Milliers 5 3 3 2 3" xfId="6920"/>
    <cellStyle name="Milliers 5 3 3 2 3 2" xfId="17245"/>
    <cellStyle name="Milliers 5 3 3 2 3 2 2" xfId="38093"/>
    <cellStyle name="Milliers 5 3 3 2 3 3" xfId="27779"/>
    <cellStyle name="Milliers 5 3 3 2 4" xfId="12398"/>
    <cellStyle name="Milliers 5 3 3 2 4 2" xfId="33250"/>
    <cellStyle name="Milliers 5 3 3 2 5" xfId="22936"/>
    <cellStyle name="Milliers 5 3 3 3" xfId="2926"/>
    <cellStyle name="Milliers 5 3 3 3 2" xfId="7769"/>
    <cellStyle name="Milliers 5 3 3 3 2 2" xfId="18094"/>
    <cellStyle name="Milliers 5 3 3 3 2 2 2" xfId="38942"/>
    <cellStyle name="Milliers 5 3 3 3 2 3" xfId="28628"/>
    <cellStyle name="Milliers 5 3 3 3 3" xfId="13249"/>
    <cellStyle name="Milliers 5 3 3 3 3 2" xfId="34099"/>
    <cellStyle name="Milliers 5 3 3 3 4" xfId="23785"/>
    <cellStyle name="Milliers 5 3 3 4" xfId="5453"/>
    <cellStyle name="Milliers 5 3 3 4 2" xfId="15778"/>
    <cellStyle name="Milliers 5 3 3 4 2 2" xfId="36626"/>
    <cellStyle name="Milliers 5 3 3 4 3" xfId="26312"/>
    <cellStyle name="Milliers 5 3 3 5" xfId="10924"/>
    <cellStyle name="Milliers 5 3 3 5 2" xfId="31783"/>
    <cellStyle name="Milliers 5 3 3 6" xfId="21469"/>
    <cellStyle name="Milliers 5 3 4" xfId="810"/>
    <cellStyle name="Milliers 5 3 4 2" xfId="2294"/>
    <cellStyle name="Milliers 5 3 4 2 2" xfId="4611"/>
    <cellStyle name="Milliers 5 3 4 2 2 2" xfId="9454"/>
    <cellStyle name="Milliers 5 3 4 2 2 2 2" xfId="19779"/>
    <cellStyle name="Milliers 5 3 4 2 2 2 2 2" xfId="40627"/>
    <cellStyle name="Milliers 5 3 4 2 2 2 3" xfId="30313"/>
    <cellStyle name="Milliers 5 3 4 2 2 3" xfId="14934"/>
    <cellStyle name="Milliers 5 3 4 2 2 3 2" xfId="35784"/>
    <cellStyle name="Milliers 5 3 4 2 2 4" xfId="25470"/>
    <cellStyle name="Milliers 5 3 4 2 3" xfId="7138"/>
    <cellStyle name="Milliers 5 3 4 2 3 2" xfId="17463"/>
    <cellStyle name="Milliers 5 3 4 2 3 2 2" xfId="38311"/>
    <cellStyle name="Milliers 5 3 4 2 3 3" xfId="27997"/>
    <cellStyle name="Milliers 5 3 4 2 4" xfId="12618"/>
    <cellStyle name="Milliers 5 3 4 2 4 2" xfId="33468"/>
    <cellStyle name="Milliers 5 3 4 2 5" xfId="23154"/>
    <cellStyle name="Milliers 5 3 4 3" xfId="3137"/>
    <cellStyle name="Milliers 5 3 4 3 2" xfId="7980"/>
    <cellStyle name="Milliers 5 3 4 3 2 2" xfId="18305"/>
    <cellStyle name="Milliers 5 3 4 3 2 2 2" xfId="39153"/>
    <cellStyle name="Milliers 5 3 4 3 2 3" xfId="28839"/>
    <cellStyle name="Milliers 5 3 4 3 3" xfId="13460"/>
    <cellStyle name="Milliers 5 3 4 3 3 2" xfId="34310"/>
    <cellStyle name="Milliers 5 3 4 3 4" xfId="23996"/>
    <cellStyle name="Milliers 5 3 4 4" xfId="5664"/>
    <cellStyle name="Milliers 5 3 4 4 2" xfId="15989"/>
    <cellStyle name="Milliers 5 3 4 4 2 2" xfId="36837"/>
    <cellStyle name="Milliers 5 3 4 4 3" xfId="26523"/>
    <cellStyle name="Milliers 5 3 4 5" xfId="11135"/>
    <cellStyle name="Milliers 5 3 4 5 2" xfId="31994"/>
    <cellStyle name="Milliers 5 3 4 6" xfId="21680"/>
    <cellStyle name="Milliers 5 3 5" xfId="1021"/>
    <cellStyle name="Milliers 5 3 5 2" xfId="3348"/>
    <cellStyle name="Milliers 5 3 5 2 2" xfId="8191"/>
    <cellStyle name="Milliers 5 3 5 2 2 2" xfId="18516"/>
    <cellStyle name="Milliers 5 3 5 2 2 2 2" xfId="39364"/>
    <cellStyle name="Milliers 5 3 5 2 2 3" xfId="29050"/>
    <cellStyle name="Milliers 5 3 5 2 3" xfId="13671"/>
    <cellStyle name="Milliers 5 3 5 2 3 2" xfId="34521"/>
    <cellStyle name="Milliers 5 3 5 2 4" xfId="24207"/>
    <cellStyle name="Milliers 5 3 5 3" xfId="5875"/>
    <cellStyle name="Milliers 5 3 5 3 2" xfId="16200"/>
    <cellStyle name="Milliers 5 3 5 3 2 2" xfId="37048"/>
    <cellStyle name="Milliers 5 3 5 3 3" xfId="26734"/>
    <cellStyle name="Milliers 5 3 5 4" xfId="11348"/>
    <cellStyle name="Milliers 5 3 5 4 2" xfId="32205"/>
    <cellStyle name="Milliers 5 3 5 5" xfId="21891"/>
    <cellStyle name="Milliers 5 3 6" xfId="1232"/>
    <cellStyle name="Milliers 5 3 6 2" xfId="3559"/>
    <cellStyle name="Milliers 5 3 6 2 2" xfId="8402"/>
    <cellStyle name="Milliers 5 3 6 2 2 2" xfId="18727"/>
    <cellStyle name="Milliers 5 3 6 2 2 2 2" xfId="39575"/>
    <cellStyle name="Milliers 5 3 6 2 2 3" xfId="29261"/>
    <cellStyle name="Milliers 5 3 6 2 3" xfId="13882"/>
    <cellStyle name="Milliers 5 3 6 2 3 2" xfId="34732"/>
    <cellStyle name="Milliers 5 3 6 2 4" xfId="24418"/>
    <cellStyle name="Milliers 5 3 6 3" xfId="6086"/>
    <cellStyle name="Milliers 5 3 6 3 2" xfId="16411"/>
    <cellStyle name="Milliers 5 3 6 3 2 2" xfId="37259"/>
    <cellStyle name="Milliers 5 3 6 3 3" xfId="26945"/>
    <cellStyle name="Milliers 5 3 6 4" xfId="11559"/>
    <cellStyle name="Milliers 5 3 6 4 2" xfId="32416"/>
    <cellStyle name="Milliers 5 3 6 5" xfId="22102"/>
    <cellStyle name="Milliers 5 3 7" xfId="1443"/>
    <cellStyle name="Milliers 5 3 7 2" xfId="3770"/>
    <cellStyle name="Milliers 5 3 7 2 2" xfId="8613"/>
    <cellStyle name="Milliers 5 3 7 2 2 2" xfId="18938"/>
    <cellStyle name="Milliers 5 3 7 2 2 2 2" xfId="39786"/>
    <cellStyle name="Milliers 5 3 7 2 2 3" xfId="29472"/>
    <cellStyle name="Milliers 5 3 7 2 3" xfId="14093"/>
    <cellStyle name="Milliers 5 3 7 2 3 2" xfId="34943"/>
    <cellStyle name="Milliers 5 3 7 2 4" xfId="24629"/>
    <cellStyle name="Milliers 5 3 7 3" xfId="6297"/>
    <cellStyle name="Milliers 5 3 7 3 2" xfId="16622"/>
    <cellStyle name="Milliers 5 3 7 3 2 2" xfId="37470"/>
    <cellStyle name="Milliers 5 3 7 3 3" xfId="27156"/>
    <cellStyle name="Milliers 5 3 7 4" xfId="11770"/>
    <cellStyle name="Milliers 5 3 7 4 2" xfId="32627"/>
    <cellStyle name="Milliers 5 3 7 5" xfId="22313"/>
    <cellStyle name="Milliers 5 3 8" xfId="1652"/>
    <cellStyle name="Milliers 5 3 8 2" xfId="3979"/>
    <cellStyle name="Milliers 5 3 8 2 2" xfId="8822"/>
    <cellStyle name="Milliers 5 3 8 2 2 2" xfId="19147"/>
    <cellStyle name="Milliers 5 3 8 2 2 2 2" xfId="39995"/>
    <cellStyle name="Milliers 5 3 8 2 2 3" xfId="29681"/>
    <cellStyle name="Milliers 5 3 8 2 3" xfId="14302"/>
    <cellStyle name="Milliers 5 3 8 2 3 2" xfId="35152"/>
    <cellStyle name="Milliers 5 3 8 2 4" xfId="24838"/>
    <cellStyle name="Milliers 5 3 8 3" xfId="6506"/>
    <cellStyle name="Milliers 5 3 8 3 2" xfId="16831"/>
    <cellStyle name="Milliers 5 3 8 3 2 2" xfId="37679"/>
    <cellStyle name="Milliers 5 3 8 3 3" xfId="27365"/>
    <cellStyle name="Milliers 5 3 8 4" xfId="11979"/>
    <cellStyle name="Milliers 5 3 8 4 2" xfId="32836"/>
    <cellStyle name="Milliers 5 3 8 5" xfId="22522"/>
    <cellStyle name="Milliers 5 3 9" xfId="4822"/>
    <cellStyle name="Milliers 5 3 9 2" xfId="9665"/>
    <cellStyle name="Milliers 5 3 9 2 2" xfId="19989"/>
    <cellStyle name="Milliers 5 3 9 2 2 2" xfId="40837"/>
    <cellStyle name="Milliers 5 3 9 2 3" xfId="30524"/>
    <cellStyle name="Milliers 5 3 9 3" xfId="15145"/>
    <cellStyle name="Milliers 5 3 9 3 2" xfId="35995"/>
    <cellStyle name="Milliers 5 3 9 4" xfId="25681"/>
    <cellStyle name="Milliers 5 4" xfId="275"/>
    <cellStyle name="Milliers 5 4 2" xfId="1777"/>
    <cellStyle name="Milliers 5 4 2 2" xfId="4103"/>
    <cellStyle name="Milliers 5 4 2 2 2" xfId="8946"/>
    <cellStyle name="Milliers 5 4 2 2 2 2" xfId="19271"/>
    <cellStyle name="Milliers 5 4 2 2 2 2 2" xfId="40119"/>
    <cellStyle name="Milliers 5 4 2 2 2 3" xfId="29805"/>
    <cellStyle name="Milliers 5 4 2 2 3" xfId="14426"/>
    <cellStyle name="Milliers 5 4 2 2 3 2" xfId="35276"/>
    <cellStyle name="Milliers 5 4 2 2 4" xfId="24962"/>
    <cellStyle name="Milliers 5 4 2 3" xfId="6630"/>
    <cellStyle name="Milliers 5 4 2 3 2" xfId="16955"/>
    <cellStyle name="Milliers 5 4 2 3 2 2" xfId="37803"/>
    <cellStyle name="Milliers 5 4 2 3 3" xfId="27489"/>
    <cellStyle name="Milliers 5 4 2 4" xfId="12103"/>
    <cellStyle name="Milliers 5 4 2 4 2" xfId="32960"/>
    <cellStyle name="Milliers 5 4 2 5" xfId="22646"/>
    <cellStyle name="Milliers 5 4 3" xfId="2624"/>
    <cellStyle name="Milliers 5 4 3 2" xfId="7467"/>
    <cellStyle name="Milliers 5 4 3 2 2" xfId="17792"/>
    <cellStyle name="Milliers 5 4 3 2 2 2" xfId="38640"/>
    <cellStyle name="Milliers 5 4 3 2 3" xfId="28326"/>
    <cellStyle name="Milliers 5 4 3 3" xfId="12947"/>
    <cellStyle name="Milliers 5 4 3 3 2" xfId="33797"/>
    <cellStyle name="Milliers 5 4 3 4" xfId="23483"/>
    <cellStyle name="Milliers 5 4 4" xfId="5151"/>
    <cellStyle name="Milliers 5 4 4 2" xfId="15476"/>
    <cellStyle name="Milliers 5 4 4 2 2" xfId="36324"/>
    <cellStyle name="Milliers 5 4 4 3" xfId="26010"/>
    <cellStyle name="Milliers 5 4 5" xfId="10634"/>
    <cellStyle name="Milliers 5 4 5 2" xfId="31493"/>
    <cellStyle name="Milliers 5 4 6" xfId="21167"/>
    <cellStyle name="Milliers 5 5" xfId="510"/>
    <cellStyle name="Milliers 5 5 2" xfId="1985"/>
    <cellStyle name="Milliers 5 5 2 2" xfId="4305"/>
    <cellStyle name="Milliers 5 5 2 2 2" xfId="9148"/>
    <cellStyle name="Milliers 5 5 2 2 2 2" xfId="19473"/>
    <cellStyle name="Milliers 5 5 2 2 2 2 2" xfId="40321"/>
    <cellStyle name="Milliers 5 5 2 2 2 3" xfId="30007"/>
    <cellStyle name="Milliers 5 5 2 2 3" xfId="14628"/>
    <cellStyle name="Milliers 5 5 2 2 3 2" xfId="35478"/>
    <cellStyle name="Milliers 5 5 2 2 4" xfId="25164"/>
    <cellStyle name="Milliers 5 5 2 3" xfId="6832"/>
    <cellStyle name="Milliers 5 5 2 3 2" xfId="17157"/>
    <cellStyle name="Milliers 5 5 2 3 2 2" xfId="38005"/>
    <cellStyle name="Milliers 5 5 2 3 3" xfId="27691"/>
    <cellStyle name="Milliers 5 5 2 4" xfId="12310"/>
    <cellStyle name="Milliers 5 5 2 4 2" xfId="33162"/>
    <cellStyle name="Milliers 5 5 2 5" xfId="22848"/>
    <cellStyle name="Milliers 5 5 3" xfId="2838"/>
    <cellStyle name="Milliers 5 5 3 2" xfId="7681"/>
    <cellStyle name="Milliers 5 5 3 2 2" xfId="18006"/>
    <cellStyle name="Milliers 5 5 3 2 2 2" xfId="38854"/>
    <cellStyle name="Milliers 5 5 3 2 3" xfId="28540"/>
    <cellStyle name="Milliers 5 5 3 3" xfId="13161"/>
    <cellStyle name="Milliers 5 5 3 3 2" xfId="34011"/>
    <cellStyle name="Milliers 5 5 3 4" xfId="23697"/>
    <cellStyle name="Milliers 5 5 4" xfId="5365"/>
    <cellStyle name="Milliers 5 5 4 2" xfId="15690"/>
    <cellStyle name="Milliers 5 5 4 2 2" xfId="36538"/>
    <cellStyle name="Milliers 5 5 4 3" xfId="26224"/>
    <cellStyle name="Milliers 5 5 5" xfId="10836"/>
    <cellStyle name="Milliers 5 5 5 2" xfId="31695"/>
    <cellStyle name="Milliers 5 5 6" xfId="21381"/>
    <cellStyle name="Milliers 5 6" xfId="722"/>
    <cellStyle name="Milliers 5 6 2" xfId="2206"/>
    <cellStyle name="Milliers 5 6 2 2" xfId="4523"/>
    <cellStyle name="Milliers 5 6 2 2 2" xfId="9366"/>
    <cellStyle name="Milliers 5 6 2 2 2 2" xfId="19691"/>
    <cellStyle name="Milliers 5 6 2 2 2 2 2" xfId="40539"/>
    <cellStyle name="Milliers 5 6 2 2 2 3" xfId="30225"/>
    <cellStyle name="Milliers 5 6 2 2 3" xfId="14846"/>
    <cellStyle name="Milliers 5 6 2 2 3 2" xfId="35696"/>
    <cellStyle name="Milliers 5 6 2 2 4" xfId="25382"/>
    <cellStyle name="Milliers 5 6 2 3" xfId="7050"/>
    <cellStyle name="Milliers 5 6 2 3 2" xfId="17375"/>
    <cellStyle name="Milliers 5 6 2 3 2 2" xfId="38223"/>
    <cellStyle name="Milliers 5 6 2 3 3" xfId="27909"/>
    <cellStyle name="Milliers 5 6 2 4" xfId="12530"/>
    <cellStyle name="Milliers 5 6 2 4 2" xfId="33380"/>
    <cellStyle name="Milliers 5 6 2 5" xfId="23066"/>
    <cellStyle name="Milliers 5 6 3" xfId="3049"/>
    <cellStyle name="Milliers 5 6 3 2" xfId="7892"/>
    <cellStyle name="Milliers 5 6 3 2 2" xfId="18217"/>
    <cellStyle name="Milliers 5 6 3 2 2 2" xfId="39065"/>
    <cellStyle name="Milliers 5 6 3 2 3" xfId="28751"/>
    <cellStyle name="Milliers 5 6 3 3" xfId="13372"/>
    <cellStyle name="Milliers 5 6 3 3 2" xfId="34222"/>
    <cellStyle name="Milliers 5 6 3 4" xfId="23908"/>
    <cellStyle name="Milliers 5 6 4" xfId="5576"/>
    <cellStyle name="Milliers 5 6 4 2" xfId="15901"/>
    <cellStyle name="Milliers 5 6 4 2 2" xfId="36749"/>
    <cellStyle name="Milliers 5 6 4 3" xfId="26435"/>
    <cellStyle name="Milliers 5 6 5" xfId="11047"/>
    <cellStyle name="Milliers 5 6 5 2" xfId="31906"/>
    <cellStyle name="Milliers 5 6 6" xfId="21592"/>
    <cellStyle name="Milliers 5 7" xfId="933"/>
    <cellStyle name="Milliers 5 7 2" xfId="3260"/>
    <cellStyle name="Milliers 5 7 2 2" xfId="8103"/>
    <cellStyle name="Milliers 5 7 2 2 2" xfId="18428"/>
    <cellStyle name="Milliers 5 7 2 2 2 2" xfId="39276"/>
    <cellStyle name="Milliers 5 7 2 2 3" xfId="28962"/>
    <cellStyle name="Milliers 5 7 2 3" xfId="13583"/>
    <cellStyle name="Milliers 5 7 2 3 2" xfId="34433"/>
    <cellStyle name="Milliers 5 7 2 4" xfId="24119"/>
    <cellStyle name="Milliers 5 7 3" xfId="5787"/>
    <cellStyle name="Milliers 5 7 3 2" xfId="16112"/>
    <cellStyle name="Milliers 5 7 3 2 2" xfId="36960"/>
    <cellStyle name="Milliers 5 7 3 3" xfId="26646"/>
    <cellStyle name="Milliers 5 7 4" xfId="11260"/>
    <cellStyle name="Milliers 5 7 4 2" xfId="32117"/>
    <cellStyle name="Milliers 5 7 5" xfId="21803"/>
    <cellStyle name="Milliers 5 8" xfId="1144"/>
    <cellStyle name="Milliers 5 8 2" xfId="3471"/>
    <cellStyle name="Milliers 5 8 2 2" xfId="8314"/>
    <cellStyle name="Milliers 5 8 2 2 2" xfId="18639"/>
    <cellStyle name="Milliers 5 8 2 2 2 2" xfId="39487"/>
    <cellStyle name="Milliers 5 8 2 2 3" xfId="29173"/>
    <cellStyle name="Milliers 5 8 2 3" xfId="13794"/>
    <cellStyle name="Milliers 5 8 2 3 2" xfId="34644"/>
    <cellStyle name="Milliers 5 8 2 4" xfId="24330"/>
    <cellStyle name="Milliers 5 8 3" xfId="5998"/>
    <cellStyle name="Milliers 5 8 3 2" xfId="16323"/>
    <cellStyle name="Milliers 5 8 3 2 2" xfId="37171"/>
    <cellStyle name="Milliers 5 8 3 3" xfId="26857"/>
    <cellStyle name="Milliers 5 8 4" xfId="11471"/>
    <cellStyle name="Milliers 5 8 4 2" xfId="32328"/>
    <cellStyle name="Milliers 5 8 5" xfId="22014"/>
    <cellStyle name="Milliers 5 9" xfId="1355"/>
    <cellStyle name="Milliers 5 9 2" xfId="3682"/>
    <cellStyle name="Milliers 5 9 2 2" xfId="8525"/>
    <cellStyle name="Milliers 5 9 2 2 2" xfId="18850"/>
    <cellStyle name="Milliers 5 9 2 2 2 2" xfId="39698"/>
    <cellStyle name="Milliers 5 9 2 2 3" xfId="29384"/>
    <cellStyle name="Milliers 5 9 2 3" xfId="14005"/>
    <cellStyle name="Milliers 5 9 2 3 2" xfId="34855"/>
    <cellStyle name="Milliers 5 9 2 4" xfId="24541"/>
    <cellStyle name="Milliers 5 9 3" xfId="6209"/>
    <cellStyle name="Milliers 5 9 3 2" xfId="16534"/>
    <cellStyle name="Milliers 5 9 3 2 2" xfId="37382"/>
    <cellStyle name="Milliers 5 9 3 3" xfId="27068"/>
    <cellStyle name="Milliers 5 9 4" xfId="11682"/>
    <cellStyle name="Milliers 5 9 4 2" xfId="32539"/>
    <cellStyle name="Milliers 5 9 5" xfId="22225"/>
    <cellStyle name="Milliers 6" xfId="55"/>
    <cellStyle name="Milliers 6 10" xfId="1567"/>
    <cellStyle name="Milliers 6 10 2" xfId="3894"/>
    <cellStyle name="Milliers 6 10 2 2" xfId="8737"/>
    <cellStyle name="Milliers 6 10 2 2 2" xfId="19062"/>
    <cellStyle name="Milliers 6 10 2 2 2 2" xfId="39910"/>
    <cellStyle name="Milliers 6 10 2 2 3" xfId="29596"/>
    <cellStyle name="Milliers 6 10 2 3" xfId="14217"/>
    <cellStyle name="Milliers 6 10 2 3 2" xfId="35067"/>
    <cellStyle name="Milliers 6 10 2 4" xfId="24753"/>
    <cellStyle name="Milliers 6 10 3" xfId="6421"/>
    <cellStyle name="Milliers 6 10 3 2" xfId="16746"/>
    <cellStyle name="Milliers 6 10 3 2 2" xfId="37594"/>
    <cellStyle name="Milliers 6 10 3 3" xfId="27280"/>
    <cellStyle name="Milliers 6 10 4" xfId="11894"/>
    <cellStyle name="Milliers 6 10 4 2" xfId="32751"/>
    <cellStyle name="Milliers 6 10 5" xfId="22437"/>
    <cellStyle name="Milliers 6 11" xfId="4737"/>
    <cellStyle name="Milliers 6 11 2" xfId="9580"/>
    <cellStyle name="Milliers 6 11 2 2" xfId="19904"/>
    <cellStyle name="Milliers 6 11 2 2 2" xfId="40752"/>
    <cellStyle name="Milliers 6 11 2 3" xfId="30439"/>
    <cellStyle name="Milliers 6 11 3" xfId="15060"/>
    <cellStyle name="Milliers 6 11 3 2" xfId="35910"/>
    <cellStyle name="Milliers 6 11 4" xfId="25596"/>
    <cellStyle name="Milliers 6 12" xfId="2418"/>
    <cellStyle name="Milliers 6 12 2" xfId="7261"/>
    <cellStyle name="Milliers 6 12 2 2" xfId="17586"/>
    <cellStyle name="Milliers 6 12 2 2 2" xfId="38434"/>
    <cellStyle name="Milliers 6 12 2 3" xfId="28120"/>
    <cellStyle name="Milliers 6 12 3" xfId="12741"/>
    <cellStyle name="Milliers 6 12 3 2" xfId="33591"/>
    <cellStyle name="Milliers 6 12 4" xfId="23277"/>
    <cellStyle name="Milliers 6 13" xfId="4945"/>
    <cellStyle name="Milliers 6 13 2" xfId="15270"/>
    <cellStyle name="Milliers 6 13 2 2" xfId="36118"/>
    <cellStyle name="Milliers 6 13 3" xfId="25804"/>
    <cellStyle name="Milliers 6 14" xfId="9791"/>
    <cellStyle name="Milliers 6 14 2" xfId="20115"/>
    <cellStyle name="Milliers 6 14 2 2" xfId="40963"/>
    <cellStyle name="Milliers 6 14 3" xfId="30650"/>
    <cellStyle name="Milliers 6 15" xfId="10002"/>
    <cellStyle name="Milliers 6 15 2" xfId="30861"/>
    <cellStyle name="Milliers 6 16" xfId="10213"/>
    <cellStyle name="Milliers 6 16 2" xfId="31072"/>
    <cellStyle name="Milliers 6 17" xfId="10422"/>
    <cellStyle name="Milliers 6 17 2" xfId="31281"/>
    <cellStyle name="Milliers 6 18" xfId="20330"/>
    <cellStyle name="Milliers 6 18 2" xfId="41174"/>
    <cellStyle name="Milliers 6 19" xfId="20542"/>
    <cellStyle name="Milliers 6 19 2" xfId="41385"/>
    <cellStyle name="Milliers 6 2" xfId="98"/>
    <cellStyle name="Milliers 6 2 10" xfId="4777"/>
    <cellStyle name="Milliers 6 2 10 2" xfId="9620"/>
    <cellStyle name="Milliers 6 2 10 2 2" xfId="19944"/>
    <cellStyle name="Milliers 6 2 10 2 2 2" xfId="40792"/>
    <cellStyle name="Milliers 6 2 10 2 3" xfId="30479"/>
    <cellStyle name="Milliers 6 2 10 3" xfId="15100"/>
    <cellStyle name="Milliers 6 2 10 3 2" xfId="35950"/>
    <cellStyle name="Milliers 6 2 10 4" xfId="25636"/>
    <cellStyle name="Milliers 6 2 11" xfId="2458"/>
    <cellStyle name="Milliers 6 2 11 2" xfId="7301"/>
    <cellStyle name="Milliers 6 2 11 2 2" xfId="17626"/>
    <cellStyle name="Milliers 6 2 11 2 2 2" xfId="38474"/>
    <cellStyle name="Milliers 6 2 11 2 3" xfId="28160"/>
    <cellStyle name="Milliers 6 2 11 3" xfId="12781"/>
    <cellStyle name="Milliers 6 2 11 3 2" xfId="33631"/>
    <cellStyle name="Milliers 6 2 11 4" xfId="23317"/>
    <cellStyle name="Milliers 6 2 12" xfId="4985"/>
    <cellStyle name="Milliers 6 2 12 2" xfId="15310"/>
    <cellStyle name="Milliers 6 2 12 2 2" xfId="36158"/>
    <cellStyle name="Milliers 6 2 12 3" xfId="25844"/>
    <cellStyle name="Milliers 6 2 13" xfId="9831"/>
    <cellStyle name="Milliers 6 2 13 2" xfId="20155"/>
    <cellStyle name="Milliers 6 2 13 2 2" xfId="41003"/>
    <cellStyle name="Milliers 6 2 13 3" xfId="30690"/>
    <cellStyle name="Milliers 6 2 14" xfId="10042"/>
    <cellStyle name="Milliers 6 2 14 2" xfId="30901"/>
    <cellStyle name="Milliers 6 2 15" xfId="10253"/>
    <cellStyle name="Milliers 6 2 15 2" xfId="31112"/>
    <cellStyle name="Milliers 6 2 16" xfId="10462"/>
    <cellStyle name="Milliers 6 2 16 2" xfId="31321"/>
    <cellStyle name="Milliers 6 2 17" xfId="20370"/>
    <cellStyle name="Milliers 6 2 17 2" xfId="41214"/>
    <cellStyle name="Milliers 6 2 18" xfId="20582"/>
    <cellStyle name="Milliers 6 2 18 2" xfId="41425"/>
    <cellStyle name="Milliers 6 2 19" xfId="20793"/>
    <cellStyle name="Milliers 6 2 19 2" xfId="41636"/>
    <cellStyle name="Milliers 6 2 2" xfId="194"/>
    <cellStyle name="Milliers 6 2 2 10" xfId="2546"/>
    <cellStyle name="Milliers 6 2 2 10 2" xfId="7389"/>
    <cellStyle name="Milliers 6 2 2 10 2 2" xfId="17714"/>
    <cellStyle name="Milliers 6 2 2 10 2 2 2" xfId="38562"/>
    <cellStyle name="Milliers 6 2 2 10 2 3" xfId="28248"/>
    <cellStyle name="Milliers 6 2 2 10 3" xfId="12869"/>
    <cellStyle name="Milliers 6 2 2 10 3 2" xfId="33719"/>
    <cellStyle name="Milliers 6 2 2 10 4" xfId="23405"/>
    <cellStyle name="Milliers 6 2 2 11" xfId="5073"/>
    <cellStyle name="Milliers 6 2 2 11 2" xfId="15398"/>
    <cellStyle name="Milliers 6 2 2 11 2 2" xfId="36246"/>
    <cellStyle name="Milliers 6 2 2 11 3" xfId="25932"/>
    <cellStyle name="Milliers 6 2 2 12" xfId="9919"/>
    <cellStyle name="Milliers 6 2 2 12 2" xfId="20243"/>
    <cellStyle name="Milliers 6 2 2 12 2 2" xfId="41091"/>
    <cellStyle name="Milliers 6 2 2 12 3" xfId="30778"/>
    <cellStyle name="Milliers 6 2 2 13" xfId="10130"/>
    <cellStyle name="Milliers 6 2 2 13 2" xfId="30989"/>
    <cellStyle name="Milliers 6 2 2 14" xfId="10341"/>
    <cellStyle name="Milliers 6 2 2 14 2" xfId="31200"/>
    <cellStyle name="Milliers 6 2 2 15" xfId="10550"/>
    <cellStyle name="Milliers 6 2 2 15 2" xfId="31409"/>
    <cellStyle name="Milliers 6 2 2 16" xfId="20458"/>
    <cellStyle name="Milliers 6 2 2 16 2" xfId="41302"/>
    <cellStyle name="Milliers 6 2 2 17" xfId="20670"/>
    <cellStyle name="Milliers 6 2 2 17 2" xfId="41513"/>
    <cellStyle name="Milliers 6 2 2 18" xfId="20881"/>
    <cellStyle name="Milliers 6 2 2 18 2" xfId="41724"/>
    <cellStyle name="Milliers 6 2 2 19" xfId="21089"/>
    <cellStyle name="Milliers 6 2 2 2" xfId="406"/>
    <cellStyle name="Milliers 6 2 2 2 2" xfId="1908"/>
    <cellStyle name="Milliers 6 2 2 2 2 2" xfId="4234"/>
    <cellStyle name="Milliers 6 2 2 2 2 2 2" xfId="9077"/>
    <cellStyle name="Milliers 6 2 2 2 2 2 2 2" xfId="19402"/>
    <cellStyle name="Milliers 6 2 2 2 2 2 2 2 2" xfId="40250"/>
    <cellStyle name="Milliers 6 2 2 2 2 2 2 3" xfId="29936"/>
    <cellStyle name="Milliers 6 2 2 2 2 2 3" xfId="14557"/>
    <cellStyle name="Milliers 6 2 2 2 2 2 3 2" xfId="35407"/>
    <cellStyle name="Milliers 6 2 2 2 2 2 4" xfId="25093"/>
    <cellStyle name="Milliers 6 2 2 2 2 3" xfId="6761"/>
    <cellStyle name="Milliers 6 2 2 2 2 3 2" xfId="17086"/>
    <cellStyle name="Milliers 6 2 2 2 2 3 2 2" xfId="37934"/>
    <cellStyle name="Milliers 6 2 2 2 2 3 3" xfId="27620"/>
    <cellStyle name="Milliers 6 2 2 2 2 4" xfId="12234"/>
    <cellStyle name="Milliers 6 2 2 2 2 4 2" xfId="33091"/>
    <cellStyle name="Milliers 6 2 2 2 2 5" xfId="22777"/>
    <cellStyle name="Milliers 6 2 2 2 3" xfId="2755"/>
    <cellStyle name="Milliers 6 2 2 2 3 2" xfId="7598"/>
    <cellStyle name="Milliers 6 2 2 2 3 2 2" xfId="17923"/>
    <cellStyle name="Milliers 6 2 2 2 3 2 2 2" xfId="38771"/>
    <cellStyle name="Milliers 6 2 2 2 3 2 3" xfId="28457"/>
    <cellStyle name="Milliers 6 2 2 2 3 3" xfId="13078"/>
    <cellStyle name="Milliers 6 2 2 2 3 3 2" xfId="33928"/>
    <cellStyle name="Milliers 6 2 2 2 3 4" xfId="23614"/>
    <cellStyle name="Milliers 6 2 2 2 4" xfId="5282"/>
    <cellStyle name="Milliers 6 2 2 2 4 2" xfId="15607"/>
    <cellStyle name="Milliers 6 2 2 2 4 2 2" xfId="36455"/>
    <cellStyle name="Milliers 6 2 2 2 4 3" xfId="26141"/>
    <cellStyle name="Milliers 6 2 2 2 5" xfId="10765"/>
    <cellStyle name="Milliers 6 2 2 2 5 2" xfId="31624"/>
    <cellStyle name="Milliers 6 2 2 2 6" xfId="21298"/>
    <cellStyle name="Milliers 6 2 2 20" xfId="41935"/>
    <cellStyle name="Milliers 6 2 2 3" xfId="641"/>
    <cellStyle name="Milliers 6 2 2 3 2" xfId="2116"/>
    <cellStyle name="Milliers 6 2 2 3 2 2" xfId="4436"/>
    <cellStyle name="Milliers 6 2 2 3 2 2 2" xfId="9279"/>
    <cellStyle name="Milliers 6 2 2 3 2 2 2 2" xfId="19604"/>
    <cellStyle name="Milliers 6 2 2 3 2 2 2 2 2" xfId="40452"/>
    <cellStyle name="Milliers 6 2 2 3 2 2 2 3" xfId="30138"/>
    <cellStyle name="Milliers 6 2 2 3 2 2 3" xfId="14759"/>
    <cellStyle name="Milliers 6 2 2 3 2 2 3 2" xfId="35609"/>
    <cellStyle name="Milliers 6 2 2 3 2 2 4" xfId="25295"/>
    <cellStyle name="Milliers 6 2 2 3 2 3" xfId="6963"/>
    <cellStyle name="Milliers 6 2 2 3 2 3 2" xfId="17288"/>
    <cellStyle name="Milliers 6 2 2 3 2 3 2 2" xfId="38136"/>
    <cellStyle name="Milliers 6 2 2 3 2 3 3" xfId="27822"/>
    <cellStyle name="Milliers 6 2 2 3 2 4" xfId="12441"/>
    <cellStyle name="Milliers 6 2 2 3 2 4 2" xfId="33293"/>
    <cellStyle name="Milliers 6 2 2 3 2 5" xfId="22979"/>
    <cellStyle name="Milliers 6 2 2 3 3" xfId="2969"/>
    <cellStyle name="Milliers 6 2 2 3 3 2" xfId="7812"/>
    <cellStyle name="Milliers 6 2 2 3 3 2 2" xfId="18137"/>
    <cellStyle name="Milliers 6 2 2 3 3 2 2 2" xfId="38985"/>
    <cellStyle name="Milliers 6 2 2 3 3 2 3" xfId="28671"/>
    <cellStyle name="Milliers 6 2 2 3 3 3" xfId="13292"/>
    <cellStyle name="Milliers 6 2 2 3 3 3 2" xfId="34142"/>
    <cellStyle name="Milliers 6 2 2 3 3 4" xfId="23828"/>
    <cellStyle name="Milliers 6 2 2 3 4" xfId="5496"/>
    <cellStyle name="Milliers 6 2 2 3 4 2" xfId="15821"/>
    <cellStyle name="Milliers 6 2 2 3 4 2 2" xfId="36669"/>
    <cellStyle name="Milliers 6 2 2 3 4 3" xfId="26355"/>
    <cellStyle name="Milliers 6 2 2 3 5" xfId="10967"/>
    <cellStyle name="Milliers 6 2 2 3 5 2" xfId="31826"/>
    <cellStyle name="Milliers 6 2 2 3 6" xfId="21512"/>
    <cellStyle name="Milliers 6 2 2 4" xfId="853"/>
    <cellStyle name="Milliers 6 2 2 4 2" xfId="2337"/>
    <cellStyle name="Milliers 6 2 2 4 2 2" xfId="4654"/>
    <cellStyle name="Milliers 6 2 2 4 2 2 2" xfId="9497"/>
    <cellStyle name="Milliers 6 2 2 4 2 2 2 2" xfId="19822"/>
    <cellStyle name="Milliers 6 2 2 4 2 2 2 2 2" xfId="40670"/>
    <cellStyle name="Milliers 6 2 2 4 2 2 2 3" xfId="30356"/>
    <cellStyle name="Milliers 6 2 2 4 2 2 3" xfId="14977"/>
    <cellStyle name="Milliers 6 2 2 4 2 2 3 2" xfId="35827"/>
    <cellStyle name="Milliers 6 2 2 4 2 2 4" xfId="25513"/>
    <cellStyle name="Milliers 6 2 2 4 2 3" xfId="7181"/>
    <cellStyle name="Milliers 6 2 2 4 2 3 2" xfId="17506"/>
    <cellStyle name="Milliers 6 2 2 4 2 3 2 2" xfId="38354"/>
    <cellStyle name="Milliers 6 2 2 4 2 3 3" xfId="28040"/>
    <cellStyle name="Milliers 6 2 2 4 2 4" xfId="12661"/>
    <cellStyle name="Milliers 6 2 2 4 2 4 2" xfId="33511"/>
    <cellStyle name="Milliers 6 2 2 4 2 5" xfId="23197"/>
    <cellStyle name="Milliers 6 2 2 4 3" xfId="3180"/>
    <cellStyle name="Milliers 6 2 2 4 3 2" xfId="8023"/>
    <cellStyle name="Milliers 6 2 2 4 3 2 2" xfId="18348"/>
    <cellStyle name="Milliers 6 2 2 4 3 2 2 2" xfId="39196"/>
    <cellStyle name="Milliers 6 2 2 4 3 2 3" xfId="28882"/>
    <cellStyle name="Milliers 6 2 2 4 3 3" xfId="13503"/>
    <cellStyle name="Milliers 6 2 2 4 3 3 2" xfId="34353"/>
    <cellStyle name="Milliers 6 2 2 4 3 4" xfId="24039"/>
    <cellStyle name="Milliers 6 2 2 4 4" xfId="5707"/>
    <cellStyle name="Milliers 6 2 2 4 4 2" xfId="16032"/>
    <cellStyle name="Milliers 6 2 2 4 4 2 2" xfId="36880"/>
    <cellStyle name="Milliers 6 2 2 4 4 3" xfId="26566"/>
    <cellStyle name="Milliers 6 2 2 4 5" xfId="11178"/>
    <cellStyle name="Milliers 6 2 2 4 5 2" xfId="32037"/>
    <cellStyle name="Milliers 6 2 2 4 6" xfId="21723"/>
    <cellStyle name="Milliers 6 2 2 5" xfId="1064"/>
    <cellStyle name="Milliers 6 2 2 5 2" xfId="3391"/>
    <cellStyle name="Milliers 6 2 2 5 2 2" xfId="8234"/>
    <cellStyle name="Milliers 6 2 2 5 2 2 2" xfId="18559"/>
    <cellStyle name="Milliers 6 2 2 5 2 2 2 2" xfId="39407"/>
    <cellStyle name="Milliers 6 2 2 5 2 2 3" xfId="29093"/>
    <cellStyle name="Milliers 6 2 2 5 2 3" xfId="13714"/>
    <cellStyle name="Milliers 6 2 2 5 2 3 2" xfId="34564"/>
    <cellStyle name="Milliers 6 2 2 5 2 4" xfId="24250"/>
    <cellStyle name="Milliers 6 2 2 5 3" xfId="5918"/>
    <cellStyle name="Milliers 6 2 2 5 3 2" xfId="16243"/>
    <cellStyle name="Milliers 6 2 2 5 3 2 2" xfId="37091"/>
    <cellStyle name="Milliers 6 2 2 5 3 3" xfId="26777"/>
    <cellStyle name="Milliers 6 2 2 5 4" xfId="11391"/>
    <cellStyle name="Milliers 6 2 2 5 4 2" xfId="32248"/>
    <cellStyle name="Milliers 6 2 2 5 5" xfId="21934"/>
    <cellStyle name="Milliers 6 2 2 6" xfId="1275"/>
    <cellStyle name="Milliers 6 2 2 6 2" xfId="3602"/>
    <cellStyle name="Milliers 6 2 2 6 2 2" xfId="8445"/>
    <cellStyle name="Milliers 6 2 2 6 2 2 2" xfId="18770"/>
    <cellStyle name="Milliers 6 2 2 6 2 2 2 2" xfId="39618"/>
    <cellStyle name="Milliers 6 2 2 6 2 2 3" xfId="29304"/>
    <cellStyle name="Milliers 6 2 2 6 2 3" xfId="13925"/>
    <cellStyle name="Milliers 6 2 2 6 2 3 2" xfId="34775"/>
    <cellStyle name="Milliers 6 2 2 6 2 4" xfId="24461"/>
    <cellStyle name="Milliers 6 2 2 6 3" xfId="6129"/>
    <cellStyle name="Milliers 6 2 2 6 3 2" xfId="16454"/>
    <cellStyle name="Milliers 6 2 2 6 3 2 2" xfId="37302"/>
    <cellStyle name="Milliers 6 2 2 6 3 3" xfId="26988"/>
    <cellStyle name="Milliers 6 2 2 6 4" xfId="11602"/>
    <cellStyle name="Milliers 6 2 2 6 4 2" xfId="32459"/>
    <cellStyle name="Milliers 6 2 2 6 5" xfId="22145"/>
    <cellStyle name="Milliers 6 2 2 7" xfId="1486"/>
    <cellStyle name="Milliers 6 2 2 7 2" xfId="3813"/>
    <cellStyle name="Milliers 6 2 2 7 2 2" xfId="8656"/>
    <cellStyle name="Milliers 6 2 2 7 2 2 2" xfId="18981"/>
    <cellStyle name="Milliers 6 2 2 7 2 2 2 2" xfId="39829"/>
    <cellStyle name="Milliers 6 2 2 7 2 2 3" xfId="29515"/>
    <cellStyle name="Milliers 6 2 2 7 2 3" xfId="14136"/>
    <cellStyle name="Milliers 6 2 2 7 2 3 2" xfId="34986"/>
    <cellStyle name="Milliers 6 2 2 7 2 4" xfId="24672"/>
    <cellStyle name="Milliers 6 2 2 7 3" xfId="6340"/>
    <cellStyle name="Milliers 6 2 2 7 3 2" xfId="16665"/>
    <cellStyle name="Milliers 6 2 2 7 3 2 2" xfId="37513"/>
    <cellStyle name="Milliers 6 2 2 7 3 3" xfId="27199"/>
    <cellStyle name="Milliers 6 2 2 7 4" xfId="11813"/>
    <cellStyle name="Milliers 6 2 2 7 4 2" xfId="32670"/>
    <cellStyle name="Milliers 6 2 2 7 5" xfId="22356"/>
    <cellStyle name="Milliers 6 2 2 8" xfId="1695"/>
    <cellStyle name="Milliers 6 2 2 8 2" xfId="4022"/>
    <cellStyle name="Milliers 6 2 2 8 2 2" xfId="8865"/>
    <cellStyle name="Milliers 6 2 2 8 2 2 2" xfId="19190"/>
    <cellStyle name="Milliers 6 2 2 8 2 2 2 2" xfId="40038"/>
    <cellStyle name="Milliers 6 2 2 8 2 2 3" xfId="29724"/>
    <cellStyle name="Milliers 6 2 2 8 2 3" xfId="14345"/>
    <cellStyle name="Milliers 6 2 2 8 2 3 2" xfId="35195"/>
    <cellStyle name="Milliers 6 2 2 8 2 4" xfId="24881"/>
    <cellStyle name="Milliers 6 2 2 8 3" xfId="6549"/>
    <cellStyle name="Milliers 6 2 2 8 3 2" xfId="16874"/>
    <cellStyle name="Milliers 6 2 2 8 3 2 2" xfId="37722"/>
    <cellStyle name="Milliers 6 2 2 8 3 3" xfId="27408"/>
    <cellStyle name="Milliers 6 2 2 8 4" xfId="12022"/>
    <cellStyle name="Milliers 6 2 2 8 4 2" xfId="32879"/>
    <cellStyle name="Milliers 6 2 2 8 5" xfId="22565"/>
    <cellStyle name="Milliers 6 2 2 9" xfId="4865"/>
    <cellStyle name="Milliers 6 2 2 9 2" xfId="9708"/>
    <cellStyle name="Milliers 6 2 2 9 2 2" xfId="20032"/>
    <cellStyle name="Milliers 6 2 2 9 2 2 2" xfId="40880"/>
    <cellStyle name="Milliers 6 2 2 9 2 3" xfId="30567"/>
    <cellStyle name="Milliers 6 2 2 9 3" xfId="15188"/>
    <cellStyle name="Milliers 6 2 2 9 3 2" xfId="36038"/>
    <cellStyle name="Milliers 6 2 2 9 4" xfId="25724"/>
    <cellStyle name="Milliers 6 2 20" xfId="21001"/>
    <cellStyle name="Milliers 6 2 21" xfId="41847"/>
    <cellStyle name="Milliers 6 2 3" xfId="318"/>
    <cellStyle name="Milliers 6 2 3 2" xfId="1820"/>
    <cellStyle name="Milliers 6 2 3 2 2" xfId="4146"/>
    <cellStyle name="Milliers 6 2 3 2 2 2" xfId="8989"/>
    <cellStyle name="Milliers 6 2 3 2 2 2 2" xfId="19314"/>
    <cellStyle name="Milliers 6 2 3 2 2 2 2 2" xfId="40162"/>
    <cellStyle name="Milliers 6 2 3 2 2 2 3" xfId="29848"/>
    <cellStyle name="Milliers 6 2 3 2 2 3" xfId="14469"/>
    <cellStyle name="Milliers 6 2 3 2 2 3 2" xfId="35319"/>
    <cellStyle name="Milliers 6 2 3 2 2 4" xfId="25005"/>
    <cellStyle name="Milliers 6 2 3 2 3" xfId="6673"/>
    <cellStyle name="Milliers 6 2 3 2 3 2" xfId="16998"/>
    <cellStyle name="Milliers 6 2 3 2 3 2 2" xfId="37846"/>
    <cellStyle name="Milliers 6 2 3 2 3 3" xfId="27532"/>
    <cellStyle name="Milliers 6 2 3 2 4" xfId="12146"/>
    <cellStyle name="Milliers 6 2 3 2 4 2" xfId="33003"/>
    <cellStyle name="Milliers 6 2 3 2 5" xfId="22689"/>
    <cellStyle name="Milliers 6 2 3 3" xfId="2667"/>
    <cellStyle name="Milliers 6 2 3 3 2" xfId="7510"/>
    <cellStyle name="Milliers 6 2 3 3 2 2" xfId="17835"/>
    <cellStyle name="Milliers 6 2 3 3 2 2 2" xfId="38683"/>
    <cellStyle name="Milliers 6 2 3 3 2 3" xfId="28369"/>
    <cellStyle name="Milliers 6 2 3 3 3" xfId="12990"/>
    <cellStyle name="Milliers 6 2 3 3 3 2" xfId="33840"/>
    <cellStyle name="Milliers 6 2 3 3 4" xfId="23526"/>
    <cellStyle name="Milliers 6 2 3 4" xfId="5194"/>
    <cellStyle name="Milliers 6 2 3 4 2" xfId="15519"/>
    <cellStyle name="Milliers 6 2 3 4 2 2" xfId="36367"/>
    <cellStyle name="Milliers 6 2 3 4 3" xfId="26053"/>
    <cellStyle name="Milliers 6 2 3 5" xfId="10677"/>
    <cellStyle name="Milliers 6 2 3 5 2" xfId="31536"/>
    <cellStyle name="Milliers 6 2 3 6" xfId="21210"/>
    <cellStyle name="Milliers 6 2 4" xfId="553"/>
    <cellStyle name="Milliers 6 2 4 2" xfId="2028"/>
    <cellStyle name="Milliers 6 2 4 2 2" xfId="4348"/>
    <cellStyle name="Milliers 6 2 4 2 2 2" xfId="9191"/>
    <cellStyle name="Milliers 6 2 4 2 2 2 2" xfId="19516"/>
    <cellStyle name="Milliers 6 2 4 2 2 2 2 2" xfId="40364"/>
    <cellStyle name="Milliers 6 2 4 2 2 2 3" xfId="30050"/>
    <cellStyle name="Milliers 6 2 4 2 2 3" xfId="14671"/>
    <cellStyle name="Milliers 6 2 4 2 2 3 2" xfId="35521"/>
    <cellStyle name="Milliers 6 2 4 2 2 4" xfId="25207"/>
    <cellStyle name="Milliers 6 2 4 2 3" xfId="6875"/>
    <cellStyle name="Milliers 6 2 4 2 3 2" xfId="17200"/>
    <cellStyle name="Milliers 6 2 4 2 3 2 2" xfId="38048"/>
    <cellStyle name="Milliers 6 2 4 2 3 3" xfId="27734"/>
    <cellStyle name="Milliers 6 2 4 2 4" xfId="12353"/>
    <cellStyle name="Milliers 6 2 4 2 4 2" xfId="33205"/>
    <cellStyle name="Milliers 6 2 4 2 5" xfId="22891"/>
    <cellStyle name="Milliers 6 2 4 3" xfId="2881"/>
    <cellStyle name="Milliers 6 2 4 3 2" xfId="7724"/>
    <cellStyle name="Milliers 6 2 4 3 2 2" xfId="18049"/>
    <cellStyle name="Milliers 6 2 4 3 2 2 2" xfId="38897"/>
    <cellStyle name="Milliers 6 2 4 3 2 3" xfId="28583"/>
    <cellStyle name="Milliers 6 2 4 3 3" xfId="13204"/>
    <cellStyle name="Milliers 6 2 4 3 3 2" xfId="34054"/>
    <cellStyle name="Milliers 6 2 4 3 4" xfId="23740"/>
    <cellStyle name="Milliers 6 2 4 4" xfId="5408"/>
    <cellStyle name="Milliers 6 2 4 4 2" xfId="15733"/>
    <cellStyle name="Milliers 6 2 4 4 2 2" xfId="36581"/>
    <cellStyle name="Milliers 6 2 4 4 3" xfId="26267"/>
    <cellStyle name="Milliers 6 2 4 5" xfId="10879"/>
    <cellStyle name="Milliers 6 2 4 5 2" xfId="31738"/>
    <cellStyle name="Milliers 6 2 4 6" xfId="21424"/>
    <cellStyle name="Milliers 6 2 5" xfId="765"/>
    <cellStyle name="Milliers 6 2 5 2" xfId="2249"/>
    <cellStyle name="Milliers 6 2 5 2 2" xfId="4566"/>
    <cellStyle name="Milliers 6 2 5 2 2 2" xfId="9409"/>
    <cellStyle name="Milliers 6 2 5 2 2 2 2" xfId="19734"/>
    <cellStyle name="Milliers 6 2 5 2 2 2 2 2" xfId="40582"/>
    <cellStyle name="Milliers 6 2 5 2 2 2 3" xfId="30268"/>
    <cellStyle name="Milliers 6 2 5 2 2 3" xfId="14889"/>
    <cellStyle name="Milliers 6 2 5 2 2 3 2" xfId="35739"/>
    <cellStyle name="Milliers 6 2 5 2 2 4" xfId="25425"/>
    <cellStyle name="Milliers 6 2 5 2 3" xfId="7093"/>
    <cellStyle name="Milliers 6 2 5 2 3 2" xfId="17418"/>
    <cellStyle name="Milliers 6 2 5 2 3 2 2" xfId="38266"/>
    <cellStyle name="Milliers 6 2 5 2 3 3" xfId="27952"/>
    <cellStyle name="Milliers 6 2 5 2 4" xfId="12573"/>
    <cellStyle name="Milliers 6 2 5 2 4 2" xfId="33423"/>
    <cellStyle name="Milliers 6 2 5 2 5" xfId="23109"/>
    <cellStyle name="Milliers 6 2 5 3" xfId="3092"/>
    <cellStyle name="Milliers 6 2 5 3 2" xfId="7935"/>
    <cellStyle name="Milliers 6 2 5 3 2 2" xfId="18260"/>
    <cellStyle name="Milliers 6 2 5 3 2 2 2" xfId="39108"/>
    <cellStyle name="Milliers 6 2 5 3 2 3" xfId="28794"/>
    <cellStyle name="Milliers 6 2 5 3 3" xfId="13415"/>
    <cellStyle name="Milliers 6 2 5 3 3 2" xfId="34265"/>
    <cellStyle name="Milliers 6 2 5 3 4" xfId="23951"/>
    <cellStyle name="Milliers 6 2 5 4" xfId="5619"/>
    <cellStyle name="Milliers 6 2 5 4 2" xfId="15944"/>
    <cellStyle name="Milliers 6 2 5 4 2 2" xfId="36792"/>
    <cellStyle name="Milliers 6 2 5 4 3" xfId="26478"/>
    <cellStyle name="Milliers 6 2 5 5" xfId="11090"/>
    <cellStyle name="Milliers 6 2 5 5 2" xfId="31949"/>
    <cellStyle name="Milliers 6 2 5 6" xfId="21635"/>
    <cellStyle name="Milliers 6 2 6" xfId="976"/>
    <cellStyle name="Milliers 6 2 6 2" xfId="3303"/>
    <cellStyle name="Milliers 6 2 6 2 2" xfId="8146"/>
    <cellStyle name="Milliers 6 2 6 2 2 2" xfId="18471"/>
    <cellStyle name="Milliers 6 2 6 2 2 2 2" xfId="39319"/>
    <cellStyle name="Milliers 6 2 6 2 2 3" xfId="29005"/>
    <cellStyle name="Milliers 6 2 6 2 3" xfId="13626"/>
    <cellStyle name="Milliers 6 2 6 2 3 2" xfId="34476"/>
    <cellStyle name="Milliers 6 2 6 2 4" xfId="24162"/>
    <cellStyle name="Milliers 6 2 6 3" xfId="5830"/>
    <cellStyle name="Milliers 6 2 6 3 2" xfId="16155"/>
    <cellStyle name="Milliers 6 2 6 3 2 2" xfId="37003"/>
    <cellStyle name="Milliers 6 2 6 3 3" xfId="26689"/>
    <cellStyle name="Milliers 6 2 6 4" xfId="11303"/>
    <cellStyle name="Milliers 6 2 6 4 2" xfId="32160"/>
    <cellStyle name="Milliers 6 2 6 5" xfId="21846"/>
    <cellStyle name="Milliers 6 2 7" xfId="1187"/>
    <cellStyle name="Milliers 6 2 7 2" xfId="3514"/>
    <cellStyle name="Milliers 6 2 7 2 2" xfId="8357"/>
    <cellStyle name="Milliers 6 2 7 2 2 2" xfId="18682"/>
    <cellStyle name="Milliers 6 2 7 2 2 2 2" xfId="39530"/>
    <cellStyle name="Milliers 6 2 7 2 2 3" xfId="29216"/>
    <cellStyle name="Milliers 6 2 7 2 3" xfId="13837"/>
    <cellStyle name="Milliers 6 2 7 2 3 2" xfId="34687"/>
    <cellStyle name="Milliers 6 2 7 2 4" xfId="24373"/>
    <cellStyle name="Milliers 6 2 7 3" xfId="6041"/>
    <cellStyle name="Milliers 6 2 7 3 2" xfId="16366"/>
    <cellStyle name="Milliers 6 2 7 3 2 2" xfId="37214"/>
    <cellStyle name="Milliers 6 2 7 3 3" xfId="26900"/>
    <cellStyle name="Milliers 6 2 7 4" xfId="11514"/>
    <cellStyle name="Milliers 6 2 7 4 2" xfId="32371"/>
    <cellStyle name="Milliers 6 2 7 5" xfId="22057"/>
    <cellStyle name="Milliers 6 2 8" xfId="1398"/>
    <cellStyle name="Milliers 6 2 8 2" xfId="3725"/>
    <cellStyle name="Milliers 6 2 8 2 2" xfId="8568"/>
    <cellStyle name="Milliers 6 2 8 2 2 2" xfId="18893"/>
    <cellStyle name="Milliers 6 2 8 2 2 2 2" xfId="39741"/>
    <cellStyle name="Milliers 6 2 8 2 2 3" xfId="29427"/>
    <cellStyle name="Milliers 6 2 8 2 3" xfId="14048"/>
    <cellStyle name="Milliers 6 2 8 2 3 2" xfId="34898"/>
    <cellStyle name="Milliers 6 2 8 2 4" xfId="24584"/>
    <cellStyle name="Milliers 6 2 8 3" xfId="6252"/>
    <cellStyle name="Milliers 6 2 8 3 2" xfId="16577"/>
    <cellStyle name="Milliers 6 2 8 3 2 2" xfId="37425"/>
    <cellStyle name="Milliers 6 2 8 3 3" xfId="27111"/>
    <cellStyle name="Milliers 6 2 8 4" xfId="11725"/>
    <cellStyle name="Milliers 6 2 8 4 2" xfId="32582"/>
    <cellStyle name="Milliers 6 2 8 5" xfId="22268"/>
    <cellStyle name="Milliers 6 2 9" xfId="1607"/>
    <cellStyle name="Milliers 6 2 9 2" xfId="3934"/>
    <cellStyle name="Milliers 6 2 9 2 2" xfId="8777"/>
    <cellStyle name="Milliers 6 2 9 2 2 2" xfId="19102"/>
    <cellStyle name="Milliers 6 2 9 2 2 2 2" xfId="39950"/>
    <cellStyle name="Milliers 6 2 9 2 2 3" xfId="29636"/>
    <cellStyle name="Milliers 6 2 9 2 3" xfId="14257"/>
    <cellStyle name="Milliers 6 2 9 2 3 2" xfId="35107"/>
    <cellStyle name="Milliers 6 2 9 2 4" xfId="24793"/>
    <cellStyle name="Milliers 6 2 9 3" xfId="6461"/>
    <cellStyle name="Milliers 6 2 9 3 2" xfId="16786"/>
    <cellStyle name="Milliers 6 2 9 3 2 2" xfId="37634"/>
    <cellStyle name="Milliers 6 2 9 3 3" xfId="27320"/>
    <cellStyle name="Milliers 6 2 9 4" xfId="11934"/>
    <cellStyle name="Milliers 6 2 9 4 2" xfId="32791"/>
    <cellStyle name="Milliers 6 2 9 5" xfId="22477"/>
    <cellStyle name="Milliers 6 20" xfId="20753"/>
    <cellStyle name="Milliers 6 20 2" xfId="41596"/>
    <cellStyle name="Milliers 6 21" xfId="20961"/>
    <cellStyle name="Milliers 6 22" xfId="41807"/>
    <cellStyle name="Milliers 6 3" xfId="154"/>
    <cellStyle name="Milliers 6 3 10" xfId="2506"/>
    <cellStyle name="Milliers 6 3 10 2" xfId="7349"/>
    <cellStyle name="Milliers 6 3 10 2 2" xfId="17674"/>
    <cellStyle name="Milliers 6 3 10 2 2 2" xfId="38522"/>
    <cellStyle name="Milliers 6 3 10 2 3" xfId="28208"/>
    <cellStyle name="Milliers 6 3 10 3" xfId="12829"/>
    <cellStyle name="Milliers 6 3 10 3 2" xfId="33679"/>
    <cellStyle name="Milliers 6 3 10 4" xfId="23365"/>
    <cellStyle name="Milliers 6 3 11" xfId="5033"/>
    <cellStyle name="Milliers 6 3 11 2" xfId="15358"/>
    <cellStyle name="Milliers 6 3 11 2 2" xfId="36206"/>
    <cellStyle name="Milliers 6 3 11 3" xfId="25892"/>
    <cellStyle name="Milliers 6 3 12" xfId="9879"/>
    <cellStyle name="Milliers 6 3 12 2" xfId="20203"/>
    <cellStyle name="Milliers 6 3 12 2 2" xfId="41051"/>
    <cellStyle name="Milliers 6 3 12 3" xfId="30738"/>
    <cellStyle name="Milliers 6 3 13" xfId="10090"/>
    <cellStyle name="Milliers 6 3 13 2" xfId="30949"/>
    <cellStyle name="Milliers 6 3 14" xfId="10301"/>
    <cellStyle name="Milliers 6 3 14 2" xfId="31160"/>
    <cellStyle name="Milliers 6 3 15" xfId="10510"/>
    <cellStyle name="Milliers 6 3 15 2" xfId="31369"/>
    <cellStyle name="Milliers 6 3 16" xfId="20418"/>
    <cellStyle name="Milliers 6 3 16 2" xfId="41262"/>
    <cellStyle name="Milliers 6 3 17" xfId="20630"/>
    <cellStyle name="Milliers 6 3 17 2" xfId="41473"/>
    <cellStyle name="Milliers 6 3 18" xfId="20841"/>
    <cellStyle name="Milliers 6 3 18 2" xfId="41684"/>
    <cellStyle name="Milliers 6 3 19" xfId="21049"/>
    <cellStyle name="Milliers 6 3 2" xfId="366"/>
    <cellStyle name="Milliers 6 3 2 2" xfId="1868"/>
    <cellStyle name="Milliers 6 3 2 2 2" xfId="4194"/>
    <cellStyle name="Milliers 6 3 2 2 2 2" xfId="9037"/>
    <cellStyle name="Milliers 6 3 2 2 2 2 2" xfId="19362"/>
    <cellStyle name="Milliers 6 3 2 2 2 2 2 2" xfId="40210"/>
    <cellStyle name="Milliers 6 3 2 2 2 2 3" xfId="29896"/>
    <cellStyle name="Milliers 6 3 2 2 2 3" xfId="14517"/>
    <cellStyle name="Milliers 6 3 2 2 2 3 2" xfId="35367"/>
    <cellStyle name="Milliers 6 3 2 2 2 4" xfId="25053"/>
    <cellStyle name="Milliers 6 3 2 2 3" xfId="6721"/>
    <cellStyle name="Milliers 6 3 2 2 3 2" xfId="17046"/>
    <cellStyle name="Milliers 6 3 2 2 3 2 2" xfId="37894"/>
    <cellStyle name="Milliers 6 3 2 2 3 3" xfId="27580"/>
    <cellStyle name="Milliers 6 3 2 2 4" xfId="12194"/>
    <cellStyle name="Milliers 6 3 2 2 4 2" xfId="33051"/>
    <cellStyle name="Milliers 6 3 2 2 5" xfId="22737"/>
    <cellStyle name="Milliers 6 3 2 3" xfId="2715"/>
    <cellStyle name="Milliers 6 3 2 3 2" xfId="7558"/>
    <cellStyle name="Milliers 6 3 2 3 2 2" xfId="17883"/>
    <cellStyle name="Milliers 6 3 2 3 2 2 2" xfId="38731"/>
    <cellStyle name="Milliers 6 3 2 3 2 3" xfId="28417"/>
    <cellStyle name="Milliers 6 3 2 3 3" xfId="13038"/>
    <cellStyle name="Milliers 6 3 2 3 3 2" xfId="33888"/>
    <cellStyle name="Milliers 6 3 2 3 4" xfId="23574"/>
    <cellStyle name="Milliers 6 3 2 4" xfId="5242"/>
    <cellStyle name="Milliers 6 3 2 4 2" xfId="15567"/>
    <cellStyle name="Milliers 6 3 2 4 2 2" xfId="36415"/>
    <cellStyle name="Milliers 6 3 2 4 3" xfId="26101"/>
    <cellStyle name="Milliers 6 3 2 5" xfId="10725"/>
    <cellStyle name="Milliers 6 3 2 5 2" xfId="31584"/>
    <cellStyle name="Milliers 6 3 2 6" xfId="21258"/>
    <cellStyle name="Milliers 6 3 20" xfId="41895"/>
    <cellStyle name="Milliers 6 3 3" xfId="601"/>
    <cellStyle name="Milliers 6 3 3 2" xfId="2076"/>
    <cellStyle name="Milliers 6 3 3 2 2" xfId="4396"/>
    <cellStyle name="Milliers 6 3 3 2 2 2" xfId="9239"/>
    <cellStyle name="Milliers 6 3 3 2 2 2 2" xfId="19564"/>
    <cellStyle name="Milliers 6 3 3 2 2 2 2 2" xfId="40412"/>
    <cellStyle name="Milliers 6 3 3 2 2 2 3" xfId="30098"/>
    <cellStyle name="Milliers 6 3 3 2 2 3" xfId="14719"/>
    <cellStyle name="Milliers 6 3 3 2 2 3 2" xfId="35569"/>
    <cellStyle name="Milliers 6 3 3 2 2 4" xfId="25255"/>
    <cellStyle name="Milliers 6 3 3 2 3" xfId="6923"/>
    <cellStyle name="Milliers 6 3 3 2 3 2" xfId="17248"/>
    <cellStyle name="Milliers 6 3 3 2 3 2 2" xfId="38096"/>
    <cellStyle name="Milliers 6 3 3 2 3 3" xfId="27782"/>
    <cellStyle name="Milliers 6 3 3 2 4" xfId="12401"/>
    <cellStyle name="Milliers 6 3 3 2 4 2" xfId="33253"/>
    <cellStyle name="Milliers 6 3 3 2 5" xfId="22939"/>
    <cellStyle name="Milliers 6 3 3 3" xfId="2929"/>
    <cellStyle name="Milliers 6 3 3 3 2" xfId="7772"/>
    <cellStyle name="Milliers 6 3 3 3 2 2" xfId="18097"/>
    <cellStyle name="Milliers 6 3 3 3 2 2 2" xfId="38945"/>
    <cellStyle name="Milliers 6 3 3 3 2 3" xfId="28631"/>
    <cellStyle name="Milliers 6 3 3 3 3" xfId="13252"/>
    <cellStyle name="Milliers 6 3 3 3 3 2" xfId="34102"/>
    <cellStyle name="Milliers 6 3 3 3 4" xfId="23788"/>
    <cellStyle name="Milliers 6 3 3 4" xfId="5456"/>
    <cellStyle name="Milliers 6 3 3 4 2" xfId="15781"/>
    <cellStyle name="Milliers 6 3 3 4 2 2" xfId="36629"/>
    <cellStyle name="Milliers 6 3 3 4 3" xfId="26315"/>
    <cellStyle name="Milliers 6 3 3 5" xfId="10927"/>
    <cellStyle name="Milliers 6 3 3 5 2" xfId="31786"/>
    <cellStyle name="Milliers 6 3 3 6" xfId="21472"/>
    <cellStyle name="Milliers 6 3 4" xfId="813"/>
    <cellStyle name="Milliers 6 3 4 2" xfId="2297"/>
    <cellStyle name="Milliers 6 3 4 2 2" xfId="4614"/>
    <cellStyle name="Milliers 6 3 4 2 2 2" xfId="9457"/>
    <cellStyle name="Milliers 6 3 4 2 2 2 2" xfId="19782"/>
    <cellStyle name="Milliers 6 3 4 2 2 2 2 2" xfId="40630"/>
    <cellStyle name="Milliers 6 3 4 2 2 2 3" xfId="30316"/>
    <cellStyle name="Milliers 6 3 4 2 2 3" xfId="14937"/>
    <cellStyle name="Milliers 6 3 4 2 2 3 2" xfId="35787"/>
    <cellStyle name="Milliers 6 3 4 2 2 4" xfId="25473"/>
    <cellStyle name="Milliers 6 3 4 2 3" xfId="7141"/>
    <cellStyle name="Milliers 6 3 4 2 3 2" xfId="17466"/>
    <cellStyle name="Milliers 6 3 4 2 3 2 2" xfId="38314"/>
    <cellStyle name="Milliers 6 3 4 2 3 3" xfId="28000"/>
    <cellStyle name="Milliers 6 3 4 2 4" xfId="12621"/>
    <cellStyle name="Milliers 6 3 4 2 4 2" xfId="33471"/>
    <cellStyle name="Milliers 6 3 4 2 5" xfId="23157"/>
    <cellStyle name="Milliers 6 3 4 3" xfId="3140"/>
    <cellStyle name="Milliers 6 3 4 3 2" xfId="7983"/>
    <cellStyle name="Milliers 6 3 4 3 2 2" xfId="18308"/>
    <cellStyle name="Milliers 6 3 4 3 2 2 2" xfId="39156"/>
    <cellStyle name="Milliers 6 3 4 3 2 3" xfId="28842"/>
    <cellStyle name="Milliers 6 3 4 3 3" xfId="13463"/>
    <cellStyle name="Milliers 6 3 4 3 3 2" xfId="34313"/>
    <cellStyle name="Milliers 6 3 4 3 4" xfId="23999"/>
    <cellStyle name="Milliers 6 3 4 4" xfId="5667"/>
    <cellStyle name="Milliers 6 3 4 4 2" xfId="15992"/>
    <cellStyle name="Milliers 6 3 4 4 2 2" xfId="36840"/>
    <cellStyle name="Milliers 6 3 4 4 3" xfId="26526"/>
    <cellStyle name="Milliers 6 3 4 5" xfId="11138"/>
    <cellStyle name="Milliers 6 3 4 5 2" xfId="31997"/>
    <cellStyle name="Milliers 6 3 4 6" xfId="21683"/>
    <cellStyle name="Milliers 6 3 5" xfId="1024"/>
    <cellStyle name="Milliers 6 3 5 2" xfId="3351"/>
    <cellStyle name="Milliers 6 3 5 2 2" xfId="8194"/>
    <cellStyle name="Milliers 6 3 5 2 2 2" xfId="18519"/>
    <cellStyle name="Milliers 6 3 5 2 2 2 2" xfId="39367"/>
    <cellStyle name="Milliers 6 3 5 2 2 3" xfId="29053"/>
    <cellStyle name="Milliers 6 3 5 2 3" xfId="13674"/>
    <cellStyle name="Milliers 6 3 5 2 3 2" xfId="34524"/>
    <cellStyle name="Milliers 6 3 5 2 4" xfId="24210"/>
    <cellStyle name="Milliers 6 3 5 3" xfId="5878"/>
    <cellStyle name="Milliers 6 3 5 3 2" xfId="16203"/>
    <cellStyle name="Milliers 6 3 5 3 2 2" xfId="37051"/>
    <cellStyle name="Milliers 6 3 5 3 3" xfId="26737"/>
    <cellStyle name="Milliers 6 3 5 4" xfId="11351"/>
    <cellStyle name="Milliers 6 3 5 4 2" xfId="32208"/>
    <cellStyle name="Milliers 6 3 5 5" xfId="21894"/>
    <cellStyle name="Milliers 6 3 6" xfId="1235"/>
    <cellStyle name="Milliers 6 3 6 2" xfId="3562"/>
    <cellStyle name="Milliers 6 3 6 2 2" xfId="8405"/>
    <cellStyle name="Milliers 6 3 6 2 2 2" xfId="18730"/>
    <cellStyle name="Milliers 6 3 6 2 2 2 2" xfId="39578"/>
    <cellStyle name="Milliers 6 3 6 2 2 3" xfId="29264"/>
    <cellStyle name="Milliers 6 3 6 2 3" xfId="13885"/>
    <cellStyle name="Milliers 6 3 6 2 3 2" xfId="34735"/>
    <cellStyle name="Milliers 6 3 6 2 4" xfId="24421"/>
    <cellStyle name="Milliers 6 3 6 3" xfId="6089"/>
    <cellStyle name="Milliers 6 3 6 3 2" xfId="16414"/>
    <cellStyle name="Milliers 6 3 6 3 2 2" xfId="37262"/>
    <cellStyle name="Milliers 6 3 6 3 3" xfId="26948"/>
    <cellStyle name="Milliers 6 3 6 4" xfId="11562"/>
    <cellStyle name="Milliers 6 3 6 4 2" xfId="32419"/>
    <cellStyle name="Milliers 6 3 6 5" xfId="22105"/>
    <cellStyle name="Milliers 6 3 7" xfId="1446"/>
    <cellStyle name="Milliers 6 3 7 2" xfId="3773"/>
    <cellStyle name="Milliers 6 3 7 2 2" xfId="8616"/>
    <cellStyle name="Milliers 6 3 7 2 2 2" xfId="18941"/>
    <cellStyle name="Milliers 6 3 7 2 2 2 2" xfId="39789"/>
    <cellStyle name="Milliers 6 3 7 2 2 3" xfId="29475"/>
    <cellStyle name="Milliers 6 3 7 2 3" xfId="14096"/>
    <cellStyle name="Milliers 6 3 7 2 3 2" xfId="34946"/>
    <cellStyle name="Milliers 6 3 7 2 4" xfId="24632"/>
    <cellStyle name="Milliers 6 3 7 3" xfId="6300"/>
    <cellStyle name="Milliers 6 3 7 3 2" xfId="16625"/>
    <cellStyle name="Milliers 6 3 7 3 2 2" xfId="37473"/>
    <cellStyle name="Milliers 6 3 7 3 3" xfId="27159"/>
    <cellStyle name="Milliers 6 3 7 4" xfId="11773"/>
    <cellStyle name="Milliers 6 3 7 4 2" xfId="32630"/>
    <cellStyle name="Milliers 6 3 7 5" xfId="22316"/>
    <cellStyle name="Milliers 6 3 8" xfId="1655"/>
    <cellStyle name="Milliers 6 3 8 2" xfId="3982"/>
    <cellStyle name="Milliers 6 3 8 2 2" xfId="8825"/>
    <cellStyle name="Milliers 6 3 8 2 2 2" xfId="19150"/>
    <cellStyle name="Milliers 6 3 8 2 2 2 2" xfId="39998"/>
    <cellStyle name="Milliers 6 3 8 2 2 3" xfId="29684"/>
    <cellStyle name="Milliers 6 3 8 2 3" xfId="14305"/>
    <cellStyle name="Milliers 6 3 8 2 3 2" xfId="35155"/>
    <cellStyle name="Milliers 6 3 8 2 4" xfId="24841"/>
    <cellStyle name="Milliers 6 3 8 3" xfId="6509"/>
    <cellStyle name="Milliers 6 3 8 3 2" xfId="16834"/>
    <cellStyle name="Milliers 6 3 8 3 2 2" xfId="37682"/>
    <cellStyle name="Milliers 6 3 8 3 3" xfId="27368"/>
    <cellStyle name="Milliers 6 3 8 4" xfId="11982"/>
    <cellStyle name="Milliers 6 3 8 4 2" xfId="32839"/>
    <cellStyle name="Milliers 6 3 8 5" xfId="22525"/>
    <cellStyle name="Milliers 6 3 9" xfId="4825"/>
    <cellStyle name="Milliers 6 3 9 2" xfId="9668"/>
    <cellStyle name="Milliers 6 3 9 2 2" xfId="19992"/>
    <cellStyle name="Milliers 6 3 9 2 2 2" xfId="40840"/>
    <cellStyle name="Milliers 6 3 9 2 3" xfId="30527"/>
    <cellStyle name="Milliers 6 3 9 3" xfId="15148"/>
    <cellStyle name="Milliers 6 3 9 3 2" xfId="35998"/>
    <cellStyle name="Milliers 6 3 9 4" xfId="25684"/>
    <cellStyle name="Milliers 6 4" xfId="278"/>
    <cellStyle name="Milliers 6 4 2" xfId="1780"/>
    <cellStyle name="Milliers 6 4 2 2" xfId="4106"/>
    <cellStyle name="Milliers 6 4 2 2 2" xfId="8949"/>
    <cellStyle name="Milliers 6 4 2 2 2 2" xfId="19274"/>
    <cellStyle name="Milliers 6 4 2 2 2 2 2" xfId="40122"/>
    <cellStyle name="Milliers 6 4 2 2 2 3" xfId="29808"/>
    <cellStyle name="Milliers 6 4 2 2 3" xfId="14429"/>
    <cellStyle name="Milliers 6 4 2 2 3 2" xfId="35279"/>
    <cellStyle name="Milliers 6 4 2 2 4" xfId="24965"/>
    <cellStyle name="Milliers 6 4 2 3" xfId="6633"/>
    <cellStyle name="Milliers 6 4 2 3 2" xfId="16958"/>
    <cellStyle name="Milliers 6 4 2 3 2 2" xfId="37806"/>
    <cellStyle name="Milliers 6 4 2 3 3" xfId="27492"/>
    <cellStyle name="Milliers 6 4 2 4" xfId="12106"/>
    <cellStyle name="Milliers 6 4 2 4 2" xfId="32963"/>
    <cellStyle name="Milliers 6 4 2 5" xfId="22649"/>
    <cellStyle name="Milliers 6 4 3" xfId="2627"/>
    <cellStyle name="Milliers 6 4 3 2" xfId="7470"/>
    <cellStyle name="Milliers 6 4 3 2 2" xfId="17795"/>
    <cellStyle name="Milliers 6 4 3 2 2 2" xfId="38643"/>
    <cellStyle name="Milliers 6 4 3 2 3" xfId="28329"/>
    <cellStyle name="Milliers 6 4 3 3" xfId="12950"/>
    <cellStyle name="Milliers 6 4 3 3 2" xfId="33800"/>
    <cellStyle name="Milliers 6 4 3 4" xfId="23486"/>
    <cellStyle name="Milliers 6 4 4" xfId="5154"/>
    <cellStyle name="Milliers 6 4 4 2" xfId="15479"/>
    <cellStyle name="Milliers 6 4 4 2 2" xfId="36327"/>
    <cellStyle name="Milliers 6 4 4 3" xfId="26013"/>
    <cellStyle name="Milliers 6 4 5" xfId="10637"/>
    <cellStyle name="Milliers 6 4 5 2" xfId="31496"/>
    <cellStyle name="Milliers 6 4 6" xfId="21170"/>
    <cellStyle name="Milliers 6 5" xfId="513"/>
    <cellStyle name="Milliers 6 5 2" xfId="1988"/>
    <cellStyle name="Milliers 6 5 2 2" xfId="4308"/>
    <cellStyle name="Milliers 6 5 2 2 2" xfId="9151"/>
    <cellStyle name="Milliers 6 5 2 2 2 2" xfId="19476"/>
    <cellStyle name="Milliers 6 5 2 2 2 2 2" xfId="40324"/>
    <cellStyle name="Milliers 6 5 2 2 2 3" xfId="30010"/>
    <cellStyle name="Milliers 6 5 2 2 3" xfId="14631"/>
    <cellStyle name="Milliers 6 5 2 2 3 2" xfId="35481"/>
    <cellStyle name="Milliers 6 5 2 2 4" xfId="25167"/>
    <cellStyle name="Milliers 6 5 2 3" xfId="6835"/>
    <cellStyle name="Milliers 6 5 2 3 2" xfId="17160"/>
    <cellStyle name="Milliers 6 5 2 3 2 2" xfId="38008"/>
    <cellStyle name="Milliers 6 5 2 3 3" xfId="27694"/>
    <cellStyle name="Milliers 6 5 2 4" xfId="12313"/>
    <cellStyle name="Milliers 6 5 2 4 2" xfId="33165"/>
    <cellStyle name="Milliers 6 5 2 5" xfId="22851"/>
    <cellStyle name="Milliers 6 5 3" xfId="2841"/>
    <cellStyle name="Milliers 6 5 3 2" xfId="7684"/>
    <cellStyle name="Milliers 6 5 3 2 2" xfId="18009"/>
    <cellStyle name="Milliers 6 5 3 2 2 2" xfId="38857"/>
    <cellStyle name="Milliers 6 5 3 2 3" xfId="28543"/>
    <cellStyle name="Milliers 6 5 3 3" xfId="13164"/>
    <cellStyle name="Milliers 6 5 3 3 2" xfId="34014"/>
    <cellStyle name="Milliers 6 5 3 4" xfId="23700"/>
    <cellStyle name="Milliers 6 5 4" xfId="5368"/>
    <cellStyle name="Milliers 6 5 4 2" xfId="15693"/>
    <cellStyle name="Milliers 6 5 4 2 2" xfId="36541"/>
    <cellStyle name="Milliers 6 5 4 3" xfId="26227"/>
    <cellStyle name="Milliers 6 5 5" xfId="10839"/>
    <cellStyle name="Milliers 6 5 5 2" xfId="31698"/>
    <cellStyle name="Milliers 6 5 6" xfId="21384"/>
    <cellStyle name="Milliers 6 6" xfId="725"/>
    <cellStyle name="Milliers 6 6 2" xfId="2209"/>
    <cellStyle name="Milliers 6 6 2 2" xfId="4526"/>
    <cellStyle name="Milliers 6 6 2 2 2" xfId="9369"/>
    <cellStyle name="Milliers 6 6 2 2 2 2" xfId="19694"/>
    <cellStyle name="Milliers 6 6 2 2 2 2 2" xfId="40542"/>
    <cellStyle name="Milliers 6 6 2 2 2 3" xfId="30228"/>
    <cellStyle name="Milliers 6 6 2 2 3" xfId="14849"/>
    <cellStyle name="Milliers 6 6 2 2 3 2" xfId="35699"/>
    <cellStyle name="Milliers 6 6 2 2 4" xfId="25385"/>
    <cellStyle name="Milliers 6 6 2 3" xfId="7053"/>
    <cellStyle name="Milliers 6 6 2 3 2" xfId="17378"/>
    <cellStyle name="Milliers 6 6 2 3 2 2" xfId="38226"/>
    <cellStyle name="Milliers 6 6 2 3 3" xfId="27912"/>
    <cellStyle name="Milliers 6 6 2 4" xfId="12533"/>
    <cellStyle name="Milliers 6 6 2 4 2" xfId="33383"/>
    <cellStyle name="Milliers 6 6 2 5" xfId="23069"/>
    <cellStyle name="Milliers 6 6 3" xfId="3052"/>
    <cellStyle name="Milliers 6 6 3 2" xfId="7895"/>
    <cellStyle name="Milliers 6 6 3 2 2" xfId="18220"/>
    <cellStyle name="Milliers 6 6 3 2 2 2" xfId="39068"/>
    <cellStyle name="Milliers 6 6 3 2 3" xfId="28754"/>
    <cellStyle name="Milliers 6 6 3 3" xfId="13375"/>
    <cellStyle name="Milliers 6 6 3 3 2" xfId="34225"/>
    <cellStyle name="Milliers 6 6 3 4" xfId="23911"/>
    <cellStyle name="Milliers 6 6 4" xfId="5579"/>
    <cellStyle name="Milliers 6 6 4 2" xfId="15904"/>
    <cellStyle name="Milliers 6 6 4 2 2" xfId="36752"/>
    <cellStyle name="Milliers 6 6 4 3" xfId="26438"/>
    <cellStyle name="Milliers 6 6 5" xfId="11050"/>
    <cellStyle name="Milliers 6 6 5 2" xfId="31909"/>
    <cellStyle name="Milliers 6 6 6" xfId="21595"/>
    <cellStyle name="Milliers 6 7" xfId="936"/>
    <cellStyle name="Milliers 6 7 2" xfId="3263"/>
    <cellStyle name="Milliers 6 7 2 2" xfId="8106"/>
    <cellStyle name="Milliers 6 7 2 2 2" xfId="18431"/>
    <cellStyle name="Milliers 6 7 2 2 2 2" xfId="39279"/>
    <cellStyle name="Milliers 6 7 2 2 3" xfId="28965"/>
    <cellStyle name="Milliers 6 7 2 3" xfId="13586"/>
    <cellStyle name="Milliers 6 7 2 3 2" xfId="34436"/>
    <cellStyle name="Milliers 6 7 2 4" xfId="24122"/>
    <cellStyle name="Milliers 6 7 3" xfId="5790"/>
    <cellStyle name="Milliers 6 7 3 2" xfId="16115"/>
    <cellStyle name="Milliers 6 7 3 2 2" xfId="36963"/>
    <cellStyle name="Milliers 6 7 3 3" xfId="26649"/>
    <cellStyle name="Milliers 6 7 4" xfId="11263"/>
    <cellStyle name="Milliers 6 7 4 2" xfId="32120"/>
    <cellStyle name="Milliers 6 7 5" xfId="21806"/>
    <cellStyle name="Milliers 6 8" xfId="1147"/>
    <cellStyle name="Milliers 6 8 2" xfId="3474"/>
    <cellStyle name="Milliers 6 8 2 2" xfId="8317"/>
    <cellStyle name="Milliers 6 8 2 2 2" xfId="18642"/>
    <cellStyle name="Milliers 6 8 2 2 2 2" xfId="39490"/>
    <cellStyle name="Milliers 6 8 2 2 3" xfId="29176"/>
    <cellStyle name="Milliers 6 8 2 3" xfId="13797"/>
    <cellStyle name="Milliers 6 8 2 3 2" xfId="34647"/>
    <cellStyle name="Milliers 6 8 2 4" xfId="24333"/>
    <cellStyle name="Milliers 6 8 3" xfId="6001"/>
    <cellStyle name="Milliers 6 8 3 2" xfId="16326"/>
    <cellStyle name="Milliers 6 8 3 2 2" xfId="37174"/>
    <cellStyle name="Milliers 6 8 3 3" xfId="26860"/>
    <cellStyle name="Milliers 6 8 4" xfId="11474"/>
    <cellStyle name="Milliers 6 8 4 2" xfId="32331"/>
    <cellStyle name="Milliers 6 8 5" xfId="22017"/>
    <cellStyle name="Milliers 6 9" xfId="1358"/>
    <cellStyle name="Milliers 6 9 2" xfId="3685"/>
    <cellStyle name="Milliers 6 9 2 2" xfId="8528"/>
    <cellStyle name="Milliers 6 9 2 2 2" xfId="18853"/>
    <cellStyle name="Milliers 6 9 2 2 2 2" xfId="39701"/>
    <cellStyle name="Milliers 6 9 2 2 3" xfId="29387"/>
    <cellStyle name="Milliers 6 9 2 3" xfId="14008"/>
    <cellStyle name="Milliers 6 9 2 3 2" xfId="34858"/>
    <cellStyle name="Milliers 6 9 2 4" xfId="24544"/>
    <cellStyle name="Milliers 6 9 3" xfId="6212"/>
    <cellStyle name="Milliers 6 9 3 2" xfId="16537"/>
    <cellStyle name="Milliers 6 9 3 2 2" xfId="37385"/>
    <cellStyle name="Milliers 6 9 3 3" xfId="27071"/>
    <cellStyle name="Milliers 6 9 4" xfId="11685"/>
    <cellStyle name="Milliers 6 9 4 2" xfId="32542"/>
    <cellStyle name="Milliers 6 9 5" xfId="22228"/>
    <cellStyle name="Milliers 7" xfId="58"/>
    <cellStyle name="Milliers 7 10" xfId="1570"/>
    <cellStyle name="Milliers 7 10 2" xfId="3897"/>
    <cellStyle name="Milliers 7 10 2 2" xfId="8740"/>
    <cellStyle name="Milliers 7 10 2 2 2" xfId="19065"/>
    <cellStyle name="Milliers 7 10 2 2 2 2" xfId="39913"/>
    <cellStyle name="Milliers 7 10 2 2 3" xfId="29599"/>
    <cellStyle name="Milliers 7 10 2 3" xfId="14220"/>
    <cellStyle name="Milliers 7 10 2 3 2" xfId="35070"/>
    <cellStyle name="Milliers 7 10 2 4" xfId="24756"/>
    <cellStyle name="Milliers 7 10 3" xfId="6424"/>
    <cellStyle name="Milliers 7 10 3 2" xfId="16749"/>
    <cellStyle name="Milliers 7 10 3 2 2" xfId="37597"/>
    <cellStyle name="Milliers 7 10 3 3" xfId="27283"/>
    <cellStyle name="Milliers 7 10 4" xfId="11897"/>
    <cellStyle name="Milliers 7 10 4 2" xfId="32754"/>
    <cellStyle name="Milliers 7 10 5" xfId="22440"/>
    <cellStyle name="Milliers 7 11" xfId="4740"/>
    <cellStyle name="Milliers 7 11 2" xfId="9583"/>
    <cellStyle name="Milliers 7 11 2 2" xfId="19907"/>
    <cellStyle name="Milliers 7 11 2 2 2" xfId="40755"/>
    <cellStyle name="Milliers 7 11 2 3" xfId="30442"/>
    <cellStyle name="Milliers 7 11 3" xfId="15063"/>
    <cellStyle name="Milliers 7 11 3 2" xfId="35913"/>
    <cellStyle name="Milliers 7 11 4" xfId="25599"/>
    <cellStyle name="Milliers 7 12" xfId="2421"/>
    <cellStyle name="Milliers 7 12 2" xfId="7264"/>
    <cellStyle name="Milliers 7 12 2 2" xfId="17589"/>
    <cellStyle name="Milliers 7 12 2 2 2" xfId="38437"/>
    <cellStyle name="Milliers 7 12 2 3" xfId="28123"/>
    <cellStyle name="Milliers 7 12 3" xfId="12744"/>
    <cellStyle name="Milliers 7 12 3 2" xfId="33594"/>
    <cellStyle name="Milliers 7 12 4" xfId="23280"/>
    <cellStyle name="Milliers 7 13" xfId="4948"/>
    <cellStyle name="Milliers 7 13 2" xfId="15273"/>
    <cellStyle name="Milliers 7 13 2 2" xfId="36121"/>
    <cellStyle name="Milliers 7 13 3" xfId="25807"/>
    <cellStyle name="Milliers 7 14" xfId="9794"/>
    <cellStyle name="Milliers 7 14 2" xfId="20118"/>
    <cellStyle name="Milliers 7 14 2 2" xfId="40966"/>
    <cellStyle name="Milliers 7 14 3" xfId="30653"/>
    <cellStyle name="Milliers 7 15" xfId="10005"/>
    <cellStyle name="Milliers 7 15 2" xfId="30864"/>
    <cellStyle name="Milliers 7 16" xfId="10216"/>
    <cellStyle name="Milliers 7 16 2" xfId="31075"/>
    <cellStyle name="Milliers 7 17" xfId="10425"/>
    <cellStyle name="Milliers 7 17 2" xfId="31284"/>
    <cellStyle name="Milliers 7 18" xfId="20333"/>
    <cellStyle name="Milliers 7 18 2" xfId="41177"/>
    <cellStyle name="Milliers 7 19" xfId="20545"/>
    <cellStyle name="Milliers 7 19 2" xfId="41388"/>
    <cellStyle name="Milliers 7 2" xfId="101"/>
    <cellStyle name="Milliers 7 2 10" xfId="4780"/>
    <cellStyle name="Milliers 7 2 10 2" xfId="9623"/>
    <cellStyle name="Milliers 7 2 10 2 2" xfId="19947"/>
    <cellStyle name="Milliers 7 2 10 2 2 2" xfId="40795"/>
    <cellStyle name="Milliers 7 2 10 2 3" xfId="30482"/>
    <cellStyle name="Milliers 7 2 10 3" xfId="15103"/>
    <cellStyle name="Milliers 7 2 10 3 2" xfId="35953"/>
    <cellStyle name="Milliers 7 2 10 4" xfId="25639"/>
    <cellStyle name="Milliers 7 2 11" xfId="2461"/>
    <cellStyle name="Milliers 7 2 11 2" xfId="7304"/>
    <cellStyle name="Milliers 7 2 11 2 2" xfId="17629"/>
    <cellStyle name="Milliers 7 2 11 2 2 2" xfId="38477"/>
    <cellStyle name="Milliers 7 2 11 2 3" xfId="28163"/>
    <cellStyle name="Milliers 7 2 11 3" xfId="12784"/>
    <cellStyle name="Milliers 7 2 11 3 2" xfId="33634"/>
    <cellStyle name="Milliers 7 2 11 4" xfId="23320"/>
    <cellStyle name="Milliers 7 2 12" xfId="4988"/>
    <cellStyle name="Milliers 7 2 12 2" xfId="15313"/>
    <cellStyle name="Milliers 7 2 12 2 2" xfId="36161"/>
    <cellStyle name="Milliers 7 2 12 3" xfId="25847"/>
    <cellStyle name="Milliers 7 2 13" xfId="9834"/>
    <cellStyle name="Milliers 7 2 13 2" xfId="20158"/>
    <cellStyle name="Milliers 7 2 13 2 2" xfId="41006"/>
    <cellStyle name="Milliers 7 2 13 3" xfId="30693"/>
    <cellStyle name="Milliers 7 2 14" xfId="10045"/>
    <cellStyle name="Milliers 7 2 14 2" xfId="30904"/>
    <cellStyle name="Milliers 7 2 15" xfId="10256"/>
    <cellStyle name="Milliers 7 2 15 2" xfId="31115"/>
    <cellStyle name="Milliers 7 2 16" xfId="10465"/>
    <cellStyle name="Milliers 7 2 16 2" xfId="31324"/>
    <cellStyle name="Milliers 7 2 17" xfId="20373"/>
    <cellStyle name="Milliers 7 2 17 2" xfId="41217"/>
    <cellStyle name="Milliers 7 2 18" xfId="20585"/>
    <cellStyle name="Milliers 7 2 18 2" xfId="41428"/>
    <cellStyle name="Milliers 7 2 19" xfId="20796"/>
    <cellStyle name="Milliers 7 2 19 2" xfId="41639"/>
    <cellStyle name="Milliers 7 2 2" xfId="197"/>
    <cellStyle name="Milliers 7 2 2 10" xfId="2549"/>
    <cellStyle name="Milliers 7 2 2 10 2" xfId="7392"/>
    <cellStyle name="Milliers 7 2 2 10 2 2" xfId="17717"/>
    <cellStyle name="Milliers 7 2 2 10 2 2 2" xfId="38565"/>
    <cellStyle name="Milliers 7 2 2 10 2 3" xfId="28251"/>
    <cellStyle name="Milliers 7 2 2 10 3" xfId="12872"/>
    <cellStyle name="Milliers 7 2 2 10 3 2" xfId="33722"/>
    <cellStyle name="Milliers 7 2 2 10 4" xfId="23408"/>
    <cellStyle name="Milliers 7 2 2 11" xfId="5076"/>
    <cellStyle name="Milliers 7 2 2 11 2" xfId="15401"/>
    <cellStyle name="Milliers 7 2 2 11 2 2" xfId="36249"/>
    <cellStyle name="Milliers 7 2 2 11 3" xfId="25935"/>
    <cellStyle name="Milliers 7 2 2 12" xfId="9922"/>
    <cellStyle name="Milliers 7 2 2 12 2" xfId="20246"/>
    <cellStyle name="Milliers 7 2 2 12 2 2" xfId="41094"/>
    <cellStyle name="Milliers 7 2 2 12 3" xfId="30781"/>
    <cellStyle name="Milliers 7 2 2 13" xfId="10133"/>
    <cellStyle name="Milliers 7 2 2 13 2" xfId="30992"/>
    <cellStyle name="Milliers 7 2 2 14" xfId="10344"/>
    <cellStyle name="Milliers 7 2 2 14 2" xfId="31203"/>
    <cellStyle name="Milliers 7 2 2 15" xfId="10553"/>
    <cellStyle name="Milliers 7 2 2 15 2" xfId="31412"/>
    <cellStyle name="Milliers 7 2 2 16" xfId="20461"/>
    <cellStyle name="Milliers 7 2 2 16 2" xfId="41305"/>
    <cellStyle name="Milliers 7 2 2 17" xfId="20673"/>
    <cellStyle name="Milliers 7 2 2 17 2" xfId="41516"/>
    <cellStyle name="Milliers 7 2 2 18" xfId="20884"/>
    <cellStyle name="Milliers 7 2 2 18 2" xfId="41727"/>
    <cellStyle name="Milliers 7 2 2 19" xfId="21092"/>
    <cellStyle name="Milliers 7 2 2 2" xfId="409"/>
    <cellStyle name="Milliers 7 2 2 2 2" xfId="1911"/>
    <cellStyle name="Milliers 7 2 2 2 2 2" xfId="4237"/>
    <cellStyle name="Milliers 7 2 2 2 2 2 2" xfId="9080"/>
    <cellStyle name="Milliers 7 2 2 2 2 2 2 2" xfId="19405"/>
    <cellStyle name="Milliers 7 2 2 2 2 2 2 2 2" xfId="40253"/>
    <cellStyle name="Milliers 7 2 2 2 2 2 2 3" xfId="29939"/>
    <cellStyle name="Milliers 7 2 2 2 2 2 3" xfId="14560"/>
    <cellStyle name="Milliers 7 2 2 2 2 2 3 2" xfId="35410"/>
    <cellStyle name="Milliers 7 2 2 2 2 2 4" xfId="25096"/>
    <cellStyle name="Milliers 7 2 2 2 2 3" xfId="6764"/>
    <cellStyle name="Milliers 7 2 2 2 2 3 2" xfId="17089"/>
    <cellStyle name="Milliers 7 2 2 2 2 3 2 2" xfId="37937"/>
    <cellStyle name="Milliers 7 2 2 2 2 3 3" xfId="27623"/>
    <cellStyle name="Milliers 7 2 2 2 2 4" xfId="12237"/>
    <cellStyle name="Milliers 7 2 2 2 2 4 2" xfId="33094"/>
    <cellStyle name="Milliers 7 2 2 2 2 5" xfId="22780"/>
    <cellStyle name="Milliers 7 2 2 2 3" xfId="2758"/>
    <cellStyle name="Milliers 7 2 2 2 3 2" xfId="7601"/>
    <cellStyle name="Milliers 7 2 2 2 3 2 2" xfId="17926"/>
    <cellStyle name="Milliers 7 2 2 2 3 2 2 2" xfId="38774"/>
    <cellStyle name="Milliers 7 2 2 2 3 2 3" xfId="28460"/>
    <cellStyle name="Milliers 7 2 2 2 3 3" xfId="13081"/>
    <cellStyle name="Milliers 7 2 2 2 3 3 2" xfId="33931"/>
    <cellStyle name="Milliers 7 2 2 2 3 4" xfId="23617"/>
    <cellStyle name="Milliers 7 2 2 2 4" xfId="5285"/>
    <cellStyle name="Milliers 7 2 2 2 4 2" xfId="15610"/>
    <cellStyle name="Milliers 7 2 2 2 4 2 2" xfId="36458"/>
    <cellStyle name="Milliers 7 2 2 2 4 3" xfId="26144"/>
    <cellStyle name="Milliers 7 2 2 2 5" xfId="10768"/>
    <cellStyle name="Milliers 7 2 2 2 5 2" xfId="31627"/>
    <cellStyle name="Milliers 7 2 2 2 6" xfId="21301"/>
    <cellStyle name="Milliers 7 2 2 20" xfId="41938"/>
    <cellStyle name="Milliers 7 2 2 3" xfId="644"/>
    <cellStyle name="Milliers 7 2 2 3 2" xfId="2119"/>
    <cellStyle name="Milliers 7 2 2 3 2 2" xfId="4439"/>
    <cellStyle name="Milliers 7 2 2 3 2 2 2" xfId="9282"/>
    <cellStyle name="Milliers 7 2 2 3 2 2 2 2" xfId="19607"/>
    <cellStyle name="Milliers 7 2 2 3 2 2 2 2 2" xfId="40455"/>
    <cellStyle name="Milliers 7 2 2 3 2 2 2 3" xfId="30141"/>
    <cellStyle name="Milliers 7 2 2 3 2 2 3" xfId="14762"/>
    <cellStyle name="Milliers 7 2 2 3 2 2 3 2" xfId="35612"/>
    <cellStyle name="Milliers 7 2 2 3 2 2 4" xfId="25298"/>
    <cellStyle name="Milliers 7 2 2 3 2 3" xfId="6966"/>
    <cellStyle name="Milliers 7 2 2 3 2 3 2" xfId="17291"/>
    <cellStyle name="Milliers 7 2 2 3 2 3 2 2" xfId="38139"/>
    <cellStyle name="Milliers 7 2 2 3 2 3 3" xfId="27825"/>
    <cellStyle name="Milliers 7 2 2 3 2 4" xfId="12444"/>
    <cellStyle name="Milliers 7 2 2 3 2 4 2" xfId="33296"/>
    <cellStyle name="Milliers 7 2 2 3 2 5" xfId="22982"/>
    <cellStyle name="Milliers 7 2 2 3 3" xfId="2972"/>
    <cellStyle name="Milliers 7 2 2 3 3 2" xfId="7815"/>
    <cellStyle name="Milliers 7 2 2 3 3 2 2" xfId="18140"/>
    <cellStyle name="Milliers 7 2 2 3 3 2 2 2" xfId="38988"/>
    <cellStyle name="Milliers 7 2 2 3 3 2 3" xfId="28674"/>
    <cellStyle name="Milliers 7 2 2 3 3 3" xfId="13295"/>
    <cellStyle name="Milliers 7 2 2 3 3 3 2" xfId="34145"/>
    <cellStyle name="Milliers 7 2 2 3 3 4" xfId="23831"/>
    <cellStyle name="Milliers 7 2 2 3 4" xfId="5499"/>
    <cellStyle name="Milliers 7 2 2 3 4 2" xfId="15824"/>
    <cellStyle name="Milliers 7 2 2 3 4 2 2" xfId="36672"/>
    <cellStyle name="Milliers 7 2 2 3 4 3" xfId="26358"/>
    <cellStyle name="Milliers 7 2 2 3 5" xfId="10970"/>
    <cellStyle name="Milliers 7 2 2 3 5 2" xfId="31829"/>
    <cellStyle name="Milliers 7 2 2 3 6" xfId="21515"/>
    <cellStyle name="Milliers 7 2 2 4" xfId="856"/>
    <cellStyle name="Milliers 7 2 2 4 2" xfId="2340"/>
    <cellStyle name="Milliers 7 2 2 4 2 2" xfId="4657"/>
    <cellStyle name="Milliers 7 2 2 4 2 2 2" xfId="9500"/>
    <cellStyle name="Milliers 7 2 2 4 2 2 2 2" xfId="19825"/>
    <cellStyle name="Milliers 7 2 2 4 2 2 2 2 2" xfId="40673"/>
    <cellStyle name="Milliers 7 2 2 4 2 2 2 3" xfId="30359"/>
    <cellStyle name="Milliers 7 2 2 4 2 2 3" xfId="14980"/>
    <cellStyle name="Milliers 7 2 2 4 2 2 3 2" xfId="35830"/>
    <cellStyle name="Milliers 7 2 2 4 2 2 4" xfId="25516"/>
    <cellStyle name="Milliers 7 2 2 4 2 3" xfId="7184"/>
    <cellStyle name="Milliers 7 2 2 4 2 3 2" xfId="17509"/>
    <cellStyle name="Milliers 7 2 2 4 2 3 2 2" xfId="38357"/>
    <cellStyle name="Milliers 7 2 2 4 2 3 3" xfId="28043"/>
    <cellStyle name="Milliers 7 2 2 4 2 4" xfId="12664"/>
    <cellStyle name="Milliers 7 2 2 4 2 4 2" xfId="33514"/>
    <cellStyle name="Milliers 7 2 2 4 2 5" xfId="23200"/>
    <cellStyle name="Milliers 7 2 2 4 3" xfId="3183"/>
    <cellStyle name="Milliers 7 2 2 4 3 2" xfId="8026"/>
    <cellStyle name="Milliers 7 2 2 4 3 2 2" xfId="18351"/>
    <cellStyle name="Milliers 7 2 2 4 3 2 2 2" xfId="39199"/>
    <cellStyle name="Milliers 7 2 2 4 3 2 3" xfId="28885"/>
    <cellStyle name="Milliers 7 2 2 4 3 3" xfId="13506"/>
    <cellStyle name="Milliers 7 2 2 4 3 3 2" xfId="34356"/>
    <cellStyle name="Milliers 7 2 2 4 3 4" xfId="24042"/>
    <cellStyle name="Milliers 7 2 2 4 4" xfId="5710"/>
    <cellStyle name="Milliers 7 2 2 4 4 2" xfId="16035"/>
    <cellStyle name="Milliers 7 2 2 4 4 2 2" xfId="36883"/>
    <cellStyle name="Milliers 7 2 2 4 4 3" xfId="26569"/>
    <cellStyle name="Milliers 7 2 2 4 5" xfId="11181"/>
    <cellStyle name="Milliers 7 2 2 4 5 2" xfId="32040"/>
    <cellStyle name="Milliers 7 2 2 4 6" xfId="21726"/>
    <cellStyle name="Milliers 7 2 2 5" xfId="1067"/>
    <cellStyle name="Milliers 7 2 2 5 2" xfId="3394"/>
    <cellStyle name="Milliers 7 2 2 5 2 2" xfId="8237"/>
    <cellStyle name="Milliers 7 2 2 5 2 2 2" xfId="18562"/>
    <cellStyle name="Milliers 7 2 2 5 2 2 2 2" xfId="39410"/>
    <cellStyle name="Milliers 7 2 2 5 2 2 3" xfId="29096"/>
    <cellStyle name="Milliers 7 2 2 5 2 3" xfId="13717"/>
    <cellStyle name="Milliers 7 2 2 5 2 3 2" xfId="34567"/>
    <cellStyle name="Milliers 7 2 2 5 2 4" xfId="24253"/>
    <cellStyle name="Milliers 7 2 2 5 3" xfId="5921"/>
    <cellStyle name="Milliers 7 2 2 5 3 2" xfId="16246"/>
    <cellStyle name="Milliers 7 2 2 5 3 2 2" xfId="37094"/>
    <cellStyle name="Milliers 7 2 2 5 3 3" xfId="26780"/>
    <cellStyle name="Milliers 7 2 2 5 4" xfId="11394"/>
    <cellStyle name="Milliers 7 2 2 5 4 2" xfId="32251"/>
    <cellStyle name="Milliers 7 2 2 5 5" xfId="21937"/>
    <cellStyle name="Milliers 7 2 2 6" xfId="1278"/>
    <cellStyle name="Milliers 7 2 2 6 2" xfId="3605"/>
    <cellStyle name="Milliers 7 2 2 6 2 2" xfId="8448"/>
    <cellStyle name="Milliers 7 2 2 6 2 2 2" xfId="18773"/>
    <cellStyle name="Milliers 7 2 2 6 2 2 2 2" xfId="39621"/>
    <cellStyle name="Milliers 7 2 2 6 2 2 3" xfId="29307"/>
    <cellStyle name="Milliers 7 2 2 6 2 3" xfId="13928"/>
    <cellStyle name="Milliers 7 2 2 6 2 3 2" xfId="34778"/>
    <cellStyle name="Milliers 7 2 2 6 2 4" xfId="24464"/>
    <cellStyle name="Milliers 7 2 2 6 3" xfId="6132"/>
    <cellStyle name="Milliers 7 2 2 6 3 2" xfId="16457"/>
    <cellStyle name="Milliers 7 2 2 6 3 2 2" xfId="37305"/>
    <cellStyle name="Milliers 7 2 2 6 3 3" xfId="26991"/>
    <cellStyle name="Milliers 7 2 2 6 4" xfId="11605"/>
    <cellStyle name="Milliers 7 2 2 6 4 2" xfId="32462"/>
    <cellStyle name="Milliers 7 2 2 6 5" xfId="22148"/>
    <cellStyle name="Milliers 7 2 2 7" xfId="1489"/>
    <cellStyle name="Milliers 7 2 2 7 2" xfId="3816"/>
    <cellStyle name="Milliers 7 2 2 7 2 2" xfId="8659"/>
    <cellStyle name="Milliers 7 2 2 7 2 2 2" xfId="18984"/>
    <cellStyle name="Milliers 7 2 2 7 2 2 2 2" xfId="39832"/>
    <cellStyle name="Milliers 7 2 2 7 2 2 3" xfId="29518"/>
    <cellStyle name="Milliers 7 2 2 7 2 3" xfId="14139"/>
    <cellStyle name="Milliers 7 2 2 7 2 3 2" xfId="34989"/>
    <cellStyle name="Milliers 7 2 2 7 2 4" xfId="24675"/>
    <cellStyle name="Milliers 7 2 2 7 3" xfId="6343"/>
    <cellStyle name="Milliers 7 2 2 7 3 2" xfId="16668"/>
    <cellStyle name="Milliers 7 2 2 7 3 2 2" xfId="37516"/>
    <cellStyle name="Milliers 7 2 2 7 3 3" xfId="27202"/>
    <cellStyle name="Milliers 7 2 2 7 4" xfId="11816"/>
    <cellStyle name="Milliers 7 2 2 7 4 2" xfId="32673"/>
    <cellStyle name="Milliers 7 2 2 7 5" xfId="22359"/>
    <cellStyle name="Milliers 7 2 2 8" xfId="1698"/>
    <cellStyle name="Milliers 7 2 2 8 2" xfId="4025"/>
    <cellStyle name="Milliers 7 2 2 8 2 2" xfId="8868"/>
    <cellStyle name="Milliers 7 2 2 8 2 2 2" xfId="19193"/>
    <cellStyle name="Milliers 7 2 2 8 2 2 2 2" xfId="40041"/>
    <cellStyle name="Milliers 7 2 2 8 2 2 3" xfId="29727"/>
    <cellStyle name="Milliers 7 2 2 8 2 3" xfId="14348"/>
    <cellStyle name="Milliers 7 2 2 8 2 3 2" xfId="35198"/>
    <cellStyle name="Milliers 7 2 2 8 2 4" xfId="24884"/>
    <cellStyle name="Milliers 7 2 2 8 3" xfId="6552"/>
    <cellStyle name="Milliers 7 2 2 8 3 2" xfId="16877"/>
    <cellStyle name="Milliers 7 2 2 8 3 2 2" xfId="37725"/>
    <cellStyle name="Milliers 7 2 2 8 3 3" xfId="27411"/>
    <cellStyle name="Milliers 7 2 2 8 4" xfId="12025"/>
    <cellStyle name="Milliers 7 2 2 8 4 2" xfId="32882"/>
    <cellStyle name="Milliers 7 2 2 8 5" xfId="22568"/>
    <cellStyle name="Milliers 7 2 2 9" xfId="4868"/>
    <cellStyle name="Milliers 7 2 2 9 2" xfId="9711"/>
    <cellStyle name="Milliers 7 2 2 9 2 2" xfId="20035"/>
    <cellStyle name="Milliers 7 2 2 9 2 2 2" xfId="40883"/>
    <cellStyle name="Milliers 7 2 2 9 2 3" xfId="30570"/>
    <cellStyle name="Milliers 7 2 2 9 3" xfId="15191"/>
    <cellStyle name="Milliers 7 2 2 9 3 2" xfId="36041"/>
    <cellStyle name="Milliers 7 2 2 9 4" xfId="25727"/>
    <cellStyle name="Milliers 7 2 20" xfId="21004"/>
    <cellStyle name="Milliers 7 2 21" xfId="41850"/>
    <cellStyle name="Milliers 7 2 3" xfId="321"/>
    <cellStyle name="Milliers 7 2 3 2" xfId="1823"/>
    <cellStyle name="Milliers 7 2 3 2 2" xfId="4149"/>
    <cellStyle name="Milliers 7 2 3 2 2 2" xfId="8992"/>
    <cellStyle name="Milliers 7 2 3 2 2 2 2" xfId="19317"/>
    <cellStyle name="Milliers 7 2 3 2 2 2 2 2" xfId="40165"/>
    <cellStyle name="Milliers 7 2 3 2 2 2 3" xfId="29851"/>
    <cellStyle name="Milliers 7 2 3 2 2 3" xfId="14472"/>
    <cellStyle name="Milliers 7 2 3 2 2 3 2" xfId="35322"/>
    <cellStyle name="Milliers 7 2 3 2 2 4" xfId="25008"/>
    <cellStyle name="Milliers 7 2 3 2 3" xfId="6676"/>
    <cellStyle name="Milliers 7 2 3 2 3 2" xfId="17001"/>
    <cellStyle name="Milliers 7 2 3 2 3 2 2" xfId="37849"/>
    <cellStyle name="Milliers 7 2 3 2 3 3" xfId="27535"/>
    <cellStyle name="Milliers 7 2 3 2 4" xfId="12149"/>
    <cellStyle name="Milliers 7 2 3 2 4 2" xfId="33006"/>
    <cellStyle name="Milliers 7 2 3 2 5" xfId="22692"/>
    <cellStyle name="Milliers 7 2 3 3" xfId="2670"/>
    <cellStyle name="Milliers 7 2 3 3 2" xfId="7513"/>
    <cellStyle name="Milliers 7 2 3 3 2 2" xfId="17838"/>
    <cellStyle name="Milliers 7 2 3 3 2 2 2" xfId="38686"/>
    <cellStyle name="Milliers 7 2 3 3 2 3" xfId="28372"/>
    <cellStyle name="Milliers 7 2 3 3 3" xfId="12993"/>
    <cellStyle name="Milliers 7 2 3 3 3 2" xfId="33843"/>
    <cellStyle name="Milliers 7 2 3 3 4" xfId="23529"/>
    <cellStyle name="Milliers 7 2 3 4" xfId="5197"/>
    <cellStyle name="Milliers 7 2 3 4 2" xfId="15522"/>
    <cellStyle name="Milliers 7 2 3 4 2 2" xfId="36370"/>
    <cellStyle name="Milliers 7 2 3 4 3" xfId="26056"/>
    <cellStyle name="Milliers 7 2 3 5" xfId="10680"/>
    <cellStyle name="Milliers 7 2 3 5 2" xfId="31539"/>
    <cellStyle name="Milliers 7 2 3 6" xfId="21213"/>
    <cellStyle name="Milliers 7 2 4" xfId="556"/>
    <cellStyle name="Milliers 7 2 4 2" xfId="2031"/>
    <cellStyle name="Milliers 7 2 4 2 2" xfId="4351"/>
    <cellStyle name="Milliers 7 2 4 2 2 2" xfId="9194"/>
    <cellStyle name="Milliers 7 2 4 2 2 2 2" xfId="19519"/>
    <cellStyle name="Milliers 7 2 4 2 2 2 2 2" xfId="40367"/>
    <cellStyle name="Milliers 7 2 4 2 2 2 3" xfId="30053"/>
    <cellStyle name="Milliers 7 2 4 2 2 3" xfId="14674"/>
    <cellStyle name="Milliers 7 2 4 2 2 3 2" xfId="35524"/>
    <cellStyle name="Milliers 7 2 4 2 2 4" xfId="25210"/>
    <cellStyle name="Milliers 7 2 4 2 3" xfId="6878"/>
    <cellStyle name="Milliers 7 2 4 2 3 2" xfId="17203"/>
    <cellStyle name="Milliers 7 2 4 2 3 2 2" xfId="38051"/>
    <cellStyle name="Milliers 7 2 4 2 3 3" xfId="27737"/>
    <cellStyle name="Milliers 7 2 4 2 4" xfId="12356"/>
    <cellStyle name="Milliers 7 2 4 2 4 2" xfId="33208"/>
    <cellStyle name="Milliers 7 2 4 2 5" xfId="22894"/>
    <cellStyle name="Milliers 7 2 4 3" xfId="2884"/>
    <cellStyle name="Milliers 7 2 4 3 2" xfId="7727"/>
    <cellStyle name="Milliers 7 2 4 3 2 2" xfId="18052"/>
    <cellStyle name="Milliers 7 2 4 3 2 2 2" xfId="38900"/>
    <cellStyle name="Milliers 7 2 4 3 2 3" xfId="28586"/>
    <cellStyle name="Milliers 7 2 4 3 3" xfId="13207"/>
    <cellStyle name="Milliers 7 2 4 3 3 2" xfId="34057"/>
    <cellStyle name="Milliers 7 2 4 3 4" xfId="23743"/>
    <cellStyle name="Milliers 7 2 4 4" xfId="5411"/>
    <cellStyle name="Milliers 7 2 4 4 2" xfId="15736"/>
    <cellStyle name="Milliers 7 2 4 4 2 2" xfId="36584"/>
    <cellStyle name="Milliers 7 2 4 4 3" xfId="26270"/>
    <cellStyle name="Milliers 7 2 4 5" xfId="10882"/>
    <cellStyle name="Milliers 7 2 4 5 2" xfId="31741"/>
    <cellStyle name="Milliers 7 2 4 6" xfId="21427"/>
    <cellStyle name="Milliers 7 2 5" xfId="768"/>
    <cellStyle name="Milliers 7 2 5 2" xfId="2252"/>
    <cellStyle name="Milliers 7 2 5 2 2" xfId="4569"/>
    <cellStyle name="Milliers 7 2 5 2 2 2" xfId="9412"/>
    <cellStyle name="Milliers 7 2 5 2 2 2 2" xfId="19737"/>
    <cellStyle name="Milliers 7 2 5 2 2 2 2 2" xfId="40585"/>
    <cellStyle name="Milliers 7 2 5 2 2 2 3" xfId="30271"/>
    <cellStyle name="Milliers 7 2 5 2 2 3" xfId="14892"/>
    <cellStyle name="Milliers 7 2 5 2 2 3 2" xfId="35742"/>
    <cellStyle name="Milliers 7 2 5 2 2 4" xfId="25428"/>
    <cellStyle name="Milliers 7 2 5 2 3" xfId="7096"/>
    <cellStyle name="Milliers 7 2 5 2 3 2" xfId="17421"/>
    <cellStyle name="Milliers 7 2 5 2 3 2 2" xfId="38269"/>
    <cellStyle name="Milliers 7 2 5 2 3 3" xfId="27955"/>
    <cellStyle name="Milliers 7 2 5 2 4" xfId="12576"/>
    <cellStyle name="Milliers 7 2 5 2 4 2" xfId="33426"/>
    <cellStyle name="Milliers 7 2 5 2 5" xfId="23112"/>
    <cellStyle name="Milliers 7 2 5 3" xfId="3095"/>
    <cellStyle name="Milliers 7 2 5 3 2" xfId="7938"/>
    <cellStyle name="Milliers 7 2 5 3 2 2" xfId="18263"/>
    <cellStyle name="Milliers 7 2 5 3 2 2 2" xfId="39111"/>
    <cellStyle name="Milliers 7 2 5 3 2 3" xfId="28797"/>
    <cellStyle name="Milliers 7 2 5 3 3" xfId="13418"/>
    <cellStyle name="Milliers 7 2 5 3 3 2" xfId="34268"/>
    <cellStyle name="Milliers 7 2 5 3 4" xfId="23954"/>
    <cellStyle name="Milliers 7 2 5 4" xfId="5622"/>
    <cellStyle name="Milliers 7 2 5 4 2" xfId="15947"/>
    <cellStyle name="Milliers 7 2 5 4 2 2" xfId="36795"/>
    <cellStyle name="Milliers 7 2 5 4 3" xfId="26481"/>
    <cellStyle name="Milliers 7 2 5 5" xfId="11093"/>
    <cellStyle name="Milliers 7 2 5 5 2" xfId="31952"/>
    <cellStyle name="Milliers 7 2 5 6" xfId="21638"/>
    <cellStyle name="Milliers 7 2 6" xfId="979"/>
    <cellStyle name="Milliers 7 2 6 2" xfId="3306"/>
    <cellStyle name="Milliers 7 2 6 2 2" xfId="8149"/>
    <cellStyle name="Milliers 7 2 6 2 2 2" xfId="18474"/>
    <cellStyle name="Milliers 7 2 6 2 2 2 2" xfId="39322"/>
    <cellStyle name="Milliers 7 2 6 2 2 3" xfId="29008"/>
    <cellStyle name="Milliers 7 2 6 2 3" xfId="13629"/>
    <cellStyle name="Milliers 7 2 6 2 3 2" xfId="34479"/>
    <cellStyle name="Milliers 7 2 6 2 4" xfId="24165"/>
    <cellStyle name="Milliers 7 2 6 3" xfId="5833"/>
    <cellStyle name="Milliers 7 2 6 3 2" xfId="16158"/>
    <cellStyle name="Milliers 7 2 6 3 2 2" xfId="37006"/>
    <cellStyle name="Milliers 7 2 6 3 3" xfId="26692"/>
    <cellStyle name="Milliers 7 2 6 4" xfId="11306"/>
    <cellStyle name="Milliers 7 2 6 4 2" xfId="32163"/>
    <cellStyle name="Milliers 7 2 6 5" xfId="21849"/>
    <cellStyle name="Milliers 7 2 7" xfId="1190"/>
    <cellStyle name="Milliers 7 2 7 2" xfId="3517"/>
    <cellStyle name="Milliers 7 2 7 2 2" xfId="8360"/>
    <cellStyle name="Milliers 7 2 7 2 2 2" xfId="18685"/>
    <cellStyle name="Milliers 7 2 7 2 2 2 2" xfId="39533"/>
    <cellStyle name="Milliers 7 2 7 2 2 3" xfId="29219"/>
    <cellStyle name="Milliers 7 2 7 2 3" xfId="13840"/>
    <cellStyle name="Milliers 7 2 7 2 3 2" xfId="34690"/>
    <cellStyle name="Milliers 7 2 7 2 4" xfId="24376"/>
    <cellStyle name="Milliers 7 2 7 3" xfId="6044"/>
    <cellStyle name="Milliers 7 2 7 3 2" xfId="16369"/>
    <cellStyle name="Milliers 7 2 7 3 2 2" xfId="37217"/>
    <cellStyle name="Milliers 7 2 7 3 3" xfId="26903"/>
    <cellStyle name="Milliers 7 2 7 4" xfId="11517"/>
    <cellStyle name="Milliers 7 2 7 4 2" xfId="32374"/>
    <cellStyle name="Milliers 7 2 7 5" xfId="22060"/>
    <cellStyle name="Milliers 7 2 8" xfId="1401"/>
    <cellStyle name="Milliers 7 2 8 2" xfId="3728"/>
    <cellStyle name="Milliers 7 2 8 2 2" xfId="8571"/>
    <cellStyle name="Milliers 7 2 8 2 2 2" xfId="18896"/>
    <cellStyle name="Milliers 7 2 8 2 2 2 2" xfId="39744"/>
    <cellStyle name="Milliers 7 2 8 2 2 3" xfId="29430"/>
    <cellStyle name="Milliers 7 2 8 2 3" xfId="14051"/>
    <cellStyle name="Milliers 7 2 8 2 3 2" xfId="34901"/>
    <cellStyle name="Milliers 7 2 8 2 4" xfId="24587"/>
    <cellStyle name="Milliers 7 2 8 3" xfId="6255"/>
    <cellStyle name="Milliers 7 2 8 3 2" xfId="16580"/>
    <cellStyle name="Milliers 7 2 8 3 2 2" xfId="37428"/>
    <cellStyle name="Milliers 7 2 8 3 3" xfId="27114"/>
    <cellStyle name="Milliers 7 2 8 4" xfId="11728"/>
    <cellStyle name="Milliers 7 2 8 4 2" xfId="32585"/>
    <cellStyle name="Milliers 7 2 8 5" xfId="22271"/>
    <cellStyle name="Milliers 7 2 9" xfId="1610"/>
    <cellStyle name="Milliers 7 2 9 2" xfId="3937"/>
    <cellStyle name="Milliers 7 2 9 2 2" xfId="8780"/>
    <cellStyle name="Milliers 7 2 9 2 2 2" xfId="19105"/>
    <cellStyle name="Milliers 7 2 9 2 2 2 2" xfId="39953"/>
    <cellStyle name="Milliers 7 2 9 2 2 3" xfId="29639"/>
    <cellStyle name="Milliers 7 2 9 2 3" xfId="14260"/>
    <cellStyle name="Milliers 7 2 9 2 3 2" xfId="35110"/>
    <cellStyle name="Milliers 7 2 9 2 4" xfId="24796"/>
    <cellStyle name="Milliers 7 2 9 3" xfId="6464"/>
    <cellStyle name="Milliers 7 2 9 3 2" xfId="16789"/>
    <cellStyle name="Milliers 7 2 9 3 2 2" xfId="37637"/>
    <cellStyle name="Milliers 7 2 9 3 3" xfId="27323"/>
    <cellStyle name="Milliers 7 2 9 4" xfId="11937"/>
    <cellStyle name="Milliers 7 2 9 4 2" xfId="32794"/>
    <cellStyle name="Milliers 7 2 9 5" xfId="22480"/>
    <cellStyle name="Milliers 7 20" xfId="20756"/>
    <cellStyle name="Milliers 7 20 2" xfId="41599"/>
    <cellStyle name="Milliers 7 21" xfId="20964"/>
    <cellStyle name="Milliers 7 22" xfId="41810"/>
    <cellStyle name="Milliers 7 3" xfId="157"/>
    <cellStyle name="Milliers 7 3 10" xfId="2509"/>
    <cellStyle name="Milliers 7 3 10 2" xfId="7352"/>
    <cellStyle name="Milliers 7 3 10 2 2" xfId="17677"/>
    <cellStyle name="Milliers 7 3 10 2 2 2" xfId="38525"/>
    <cellStyle name="Milliers 7 3 10 2 3" xfId="28211"/>
    <cellStyle name="Milliers 7 3 10 3" xfId="12832"/>
    <cellStyle name="Milliers 7 3 10 3 2" xfId="33682"/>
    <cellStyle name="Milliers 7 3 10 4" xfId="23368"/>
    <cellStyle name="Milliers 7 3 11" xfId="5036"/>
    <cellStyle name="Milliers 7 3 11 2" xfId="15361"/>
    <cellStyle name="Milliers 7 3 11 2 2" xfId="36209"/>
    <cellStyle name="Milliers 7 3 11 3" xfId="25895"/>
    <cellStyle name="Milliers 7 3 12" xfId="9882"/>
    <cellStyle name="Milliers 7 3 12 2" xfId="20206"/>
    <cellStyle name="Milliers 7 3 12 2 2" xfId="41054"/>
    <cellStyle name="Milliers 7 3 12 3" xfId="30741"/>
    <cellStyle name="Milliers 7 3 13" xfId="10093"/>
    <cellStyle name="Milliers 7 3 13 2" xfId="30952"/>
    <cellStyle name="Milliers 7 3 14" xfId="10304"/>
    <cellStyle name="Milliers 7 3 14 2" xfId="31163"/>
    <cellStyle name="Milliers 7 3 15" xfId="10513"/>
    <cellStyle name="Milliers 7 3 15 2" xfId="31372"/>
    <cellStyle name="Milliers 7 3 16" xfId="20421"/>
    <cellStyle name="Milliers 7 3 16 2" xfId="41265"/>
    <cellStyle name="Milliers 7 3 17" xfId="20633"/>
    <cellStyle name="Milliers 7 3 17 2" xfId="41476"/>
    <cellStyle name="Milliers 7 3 18" xfId="20844"/>
    <cellStyle name="Milliers 7 3 18 2" xfId="41687"/>
    <cellStyle name="Milliers 7 3 19" xfId="21052"/>
    <cellStyle name="Milliers 7 3 2" xfId="369"/>
    <cellStyle name="Milliers 7 3 2 2" xfId="1871"/>
    <cellStyle name="Milliers 7 3 2 2 2" xfId="4197"/>
    <cellStyle name="Milliers 7 3 2 2 2 2" xfId="9040"/>
    <cellStyle name="Milliers 7 3 2 2 2 2 2" xfId="19365"/>
    <cellStyle name="Milliers 7 3 2 2 2 2 2 2" xfId="40213"/>
    <cellStyle name="Milliers 7 3 2 2 2 2 3" xfId="29899"/>
    <cellStyle name="Milliers 7 3 2 2 2 3" xfId="14520"/>
    <cellStyle name="Milliers 7 3 2 2 2 3 2" xfId="35370"/>
    <cellStyle name="Milliers 7 3 2 2 2 4" xfId="25056"/>
    <cellStyle name="Milliers 7 3 2 2 3" xfId="6724"/>
    <cellStyle name="Milliers 7 3 2 2 3 2" xfId="17049"/>
    <cellStyle name="Milliers 7 3 2 2 3 2 2" xfId="37897"/>
    <cellStyle name="Milliers 7 3 2 2 3 3" xfId="27583"/>
    <cellStyle name="Milliers 7 3 2 2 4" xfId="12197"/>
    <cellStyle name="Milliers 7 3 2 2 4 2" xfId="33054"/>
    <cellStyle name="Milliers 7 3 2 2 5" xfId="22740"/>
    <cellStyle name="Milliers 7 3 2 3" xfId="2718"/>
    <cellStyle name="Milliers 7 3 2 3 2" xfId="7561"/>
    <cellStyle name="Milliers 7 3 2 3 2 2" xfId="17886"/>
    <cellStyle name="Milliers 7 3 2 3 2 2 2" xfId="38734"/>
    <cellStyle name="Milliers 7 3 2 3 2 3" xfId="28420"/>
    <cellStyle name="Milliers 7 3 2 3 3" xfId="13041"/>
    <cellStyle name="Milliers 7 3 2 3 3 2" xfId="33891"/>
    <cellStyle name="Milliers 7 3 2 3 4" xfId="23577"/>
    <cellStyle name="Milliers 7 3 2 4" xfId="5245"/>
    <cellStyle name="Milliers 7 3 2 4 2" xfId="15570"/>
    <cellStyle name="Milliers 7 3 2 4 2 2" xfId="36418"/>
    <cellStyle name="Milliers 7 3 2 4 3" xfId="26104"/>
    <cellStyle name="Milliers 7 3 2 5" xfId="10728"/>
    <cellStyle name="Milliers 7 3 2 5 2" xfId="31587"/>
    <cellStyle name="Milliers 7 3 2 6" xfId="21261"/>
    <cellStyle name="Milliers 7 3 20" xfId="41898"/>
    <cellStyle name="Milliers 7 3 3" xfId="604"/>
    <cellStyle name="Milliers 7 3 3 2" xfId="2079"/>
    <cellStyle name="Milliers 7 3 3 2 2" xfId="4399"/>
    <cellStyle name="Milliers 7 3 3 2 2 2" xfId="9242"/>
    <cellStyle name="Milliers 7 3 3 2 2 2 2" xfId="19567"/>
    <cellStyle name="Milliers 7 3 3 2 2 2 2 2" xfId="40415"/>
    <cellStyle name="Milliers 7 3 3 2 2 2 3" xfId="30101"/>
    <cellStyle name="Milliers 7 3 3 2 2 3" xfId="14722"/>
    <cellStyle name="Milliers 7 3 3 2 2 3 2" xfId="35572"/>
    <cellStyle name="Milliers 7 3 3 2 2 4" xfId="25258"/>
    <cellStyle name="Milliers 7 3 3 2 3" xfId="6926"/>
    <cellStyle name="Milliers 7 3 3 2 3 2" xfId="17251"/>
    <cellStyle name="Milliers 7 3 3 2 3 2 2" xfId="38099"/>
    <cellStyle name="Milliers 7 3 3 2 3 3" xfId="27785"/>
    <cellStyle name="Milliers 7 3 3 2 4" xfId="12404"/>
    <cellStyle name="Milliers 7 3 3 2 4 2" xfId="33256"/>
    <cellStyle name="Milliers 7 3 3 2 5" xfId="22942"/>
    <cellStyle name="Milliers 7 3 3 3" xfId="2932"/>
    <cellStyle name="Milliers 7 3 3 3 2" xfId="7775"/>
    <cellStyle name="Milliers 7 3 3 3 2 2" xfId="18100"/>
    <cellStyle name="Milliers 7 3 3 3 2 2 2" xfId="38948"/>
    <cellStyle name="Milliers 7 3 3 3 2 3" xfId="28634"/>
    <cellStyle name="Milliers 7 3 3 3 3" xfId="13255"/>
    <cellStyle name="Milliers 7 3 3 3 3 2" xfId="34105"/>
    <cellStyle name="Milliers 7 3 3 3 4" xfId="23791"/>
    <cellStyle name="Milliers 7 3 3 4" xfId="5459"/>
    <cellStyle name="Milliers 7 3 3 4 2" xfId="15784"/>
    <cellStyle name="Milliers 7 3 3 4 2 2" xfId="36632"/>
    <cellStyle name="Milliers 7 3 3 4 3" xfId="26318"/>
    <cellStyle name="Milliers 7 3 3 5" xfId="10930"/>
    <cellStyle name="Milliers 7 3 3 5 2" xfId="31789"/>
    <cellStyle name="Milliers 7 3 3 6" xfId="21475"/>
    <cellStyle name="Milliers 7 3 4" xfId="816"/>
    <cellStyle name="Milliers 7 3 4 2" xfId="2300"/>
    <cellStyle name="Milliers 7 3 4 2 2" xfId="4617"/>
    <cellStyle name="Milliers 7 3 4 2 2 2" xfId="9460"/>
    <cellStyle name="Milliers 7 3 4 2 2 2 2" xfId="19785"/>
    <cellStyle name="Milliers 7 3 4 2 2 2 2 2" xfId="40633"/>
    <cellStyle name="Milliers 7 3 4 2 2 2 3" xfId="30319"/>
    <cellStyle name="Milliers 7 3 4 2 2 3" xfId="14940"/>
    <cellStyle name="Milliers 7 3 4 2 2 3 2" xfId="35790"/>
    <cellStyle name="Milliers 7 3 4 2 2 4" xfId="25476"/>
    <cellStyle name="Milliers 7 3 4 2 3" xfId="7144"/>
    <cellStyle name="Milliers 7 3 4 2 3 2" xfId="17469"/>
    <cellStyle name="Milliers 7 3 4 2 3 2 2" xfId="38317"/>
    <cellStyle name="Milliers 7 3 4 2 3 3" xfId="28003"/>
    <cellStyle name="Milliers 7 3 4 2 4" xfId="12624"/>
    <cellStyle name="Milliers 7 3 4 2 4 2" xfId="33474"/>
    <cellStyle name="Milliers 7 3 4 2 5" xfId="23160"/>
    <cellStyle name="Milliers 7 3 4 3" xfId="3143"/>
    <cellStyle name="Milliers 7 3 4 3 2" xfId="7986"/>
    <cellStyle name="Milliers 7 3 4 3 2 2" xfId="18311"/>
    <cellStyle name="Milliers 7 3 4 3 2 2 2" xfId="39159"/>
    <cellStyle name="Milliers 7 3 4 3 2 3" xfId="28845"/>
    <cellStyle name="Milliers 7 3 4 3 3" xfId="13466"/>
    <cellStyle name="Milliers 7 3 4 3 3 2" xfId="34316"/>
    <cellStyle name="Milliers 7 3 4 3 4" xfId="24002"/>
    <cellStyle name="Milliers 7 3 4 4" xfId="5670"/>
    <cellStyle name="Milliers 7 3 4 4 2" xfId="15995"/>
    <cellStyle name="Milliers 7 3 4 4 2 2" xfId="36843"/>
    <cellStyle name="Milliers 7 3 4 4 3" xfId="26529"/>
    <cellStyle name="Milliers 7 3 4 5" xfId="11141"/>
    <cellStyle name="Milliers 7 3 4 5 2" xfId="32000"/>
    <cellStyle name="Milliers 7 3 4 6" xfId="21686"/>
    <cellStyle name="Milliers 7 3 5" xfId="1027"/>
    <cellStyle name="Milliers 7 3 5 2" xfId="3354"/>
    <cellStyle name="Milliers 7 3 5 2 2" xfId="8197"/>
    <cellStyle name="Milliers 7 3 5 2 2 2" xfId="18522"/>
    <cellStyle name="Milliers 7 3 5 2 2 2 2" xfId="39370"/>
    <cellStyle name="Milliers 7 3 5 2 2 3" xfId="29056"/>
    <cellStyle name="Milliers 7 3 5 2 3" xfId="13677"/>
    <cellStyle name="Milliers 7 3 5 2 3 2" xfId="34527"/>
    <cellStyle name="Milliers 7 3 5 2 4" xfId="24213"/>
    <cellStyle name="Milliers 7 3 5 3" xfId="5881"/>
    <cellStyle name="Milliers 7 3 5 3 2" xfId="16206"/>
    <cellStyle name="Milliers 7 3 5 3 2 2" xfId="37054"/>
    <cellStyle name="Milliers 7 3 5 3 3" xfId="26740"/>
    <cellStyle name="Milliers 7 3 5 4" xfId="11354"/>
    <cellStyle name="Milliers 7 3 5 4 2" xfId="32211"/>
    <cellStyle name="Milliers 7 3 5 5" xfId="21897"/>
    <cellStyle name="Milliers 7 3 6" xfId="1238"/>
    <cellStyle name="Milliers 7 3 6 2" xfId="3565"/>
    <cellStyle name="Milliers 7 3 6 2 2" xfId="8408"/>
    <cellStyle name="Milliers 7 3 6 2 2 2" xfId="18733"/>
    <cellStyle name="Milliers 7 3 6 2 2 2 2" xfId="39581"/>
    <cellStyle name="Milliers 7 3 6 2 2 3" xfId="29267"/>
    <cellStyle name="Milliers 7 3 6 2 3" xfId="13888"/>
    <cellStyle name="Milliers 7 3 6 2 3 2" xfId="34738"/>
    <cellStyle name="Milliers 7 3 6 2 4" xfId="24424"/>
    <cellStyle name="Milliers 7 3 6 3" xfId="6092"/>
    <cellStyle name="Milliers 7 3 6 3 2" xfId="16417"/>
    <cellStyle name="Milliers 7 3 6 3 2 2" xfId="37265"/>
    <cellStyle name="Milliers 7 3 6 3 3" xfId="26951"/>
    <cellStyle name="Milliers 7 3 6 4" xfId="11565"/>
    <cellStyle name="Milliers 7 3 6 4 2" xfId="32422"/>
    <cellStyle name="Milliers 7 3 6 5" xfId="22108"/>
    <cellStyle name="Milliers 7 3 7" xfId="1449"/>
    <cellStyle name="Milliers 7 3 7 2" xfId="3776"/>
    <cellStyle name="Milliers 7 3 7 2 2" xfId="8619"/>
    <cellStyle name="Milliers 7 3 7 2 2 2" xfId="18944"/>
    <cellStyle name="Milliers 7 3 7 2 2 2 2" xfId="39792"/>
    <cellStyle name="Milliers 7 3 7 2 2 3" xfId="29478"/>
    <cellStyle name="Milliers 7 3 7 2 3" xfId="14099"/>
    <cellStyle name="Milliers 7 3 7 2 3 2" xfId="34949"/>
    <cellStyle name="Milliers 7 3 7 2 4" xfId="24635"/>
    <cellStyle name="Milliers 7 3 7 3" xfId="6303"/>
    <cellStyle name="Milliers 7 3 7 3 2" xfId="16628"/>
    <cellStyle name="Milliers 7 3 7 3 2 2" xfId="37476"/>
    <cellStyle name="Milliers 7 3 7 3 3" xfId="27162"/>
    <cellStyle name="Milliers 7 3 7 4" xfId="11776"/>
    <cellStyle name="Milliers 7 3 7 4 2" xfId="32633"/>
    <cellStyle name="Milliers 7 3 7 5" xfId="22319"/>
    <cellStyle name="Milliers 7 3 8" xfId="1658"/>
    <cellStyle name="Milliers 7 3 8 2" xfId="3985"/>
    <cellStyle name="Milliers 7 3 8 2 2" xfId="8828"/>
    <cellStyle name="Milliers 7 3 8 2 2 2" xfId="19153"/>
    <cellStyle name="Milliers 7 3 8 2 2 2 2" xfId="40001"/>
    <cellStyle name="Milliers 7 3 8 2 2 3" xfId="29687"/>
    <cellStyle name="Milliers 7 3 8 2 3" xfId="14308"/>
    <cellStyle name="Milliers 7 3 8 2 3 2" xfId="35158"/>
    <cellStyle name="Milliers 7 3 8 2 4" xfId="24844"/>
    <cellStyle name="Milliers 7 3 8 3" xfId="6512"/>
    <cellStyle name="Milliers 7 3 8 3 2" xfId="16837"/>
    <cellStyle name="Milliers 7 3 8 3 2 2" xfId="37685"/>
    <cellStyle name="Milliers 7 3 8 3 3" xfId="27371"/>
    <cellStyle name="Milliers 7 3 8 4" xfId="11985"/>
    <cellStyle name="Milliers 7 3 8 4 2" xfId="32842"/>
    <cellStyle name="Milliers 7 3 8 5" xfId="22528"/>
    <cellStyle name="Milliers 7 3 9" xfId="4828"/>
    <cellStyle name="Milliers 7 3 9 2" xfId="9671"/>
    <cellStyle name="Milliers 7 3 9 2 2" xfId="19995"/>
    <cellStyle name="Milliers 7 3 9 2 2 2" xfId="40843"/>
    <cellStyle name="Milliers 7 3 9 2 3" xfId="30530"/>
    <cellStyle name="Milliers 7 3 9 3" xfId="15151"/>
    <cellStyle name="Milliers 7 3 9 3 2" xfId="36001"/>
    <cellStyle name="Milliers 7 3 9 4" xfId="25687"/>
    <cellStyle name="Milliers 7 4" xfId="281"/>
    <cellStyle name="Milliers 7 4 2" xfId="1783"/>
    <cellStyle name="Milliers 7 4 2 2" xfId="4109"/>
    <cellStyle name="Milliers 7 4 2 2 2" xfId="8952"/>
    <cellStyle name="Milliers 7 4 2 2 2 2" xfId="19277"/>
    <cellStyle name="Milliers 7 4 2 2 2 2 2" xfId="40125"/>
    <cellStyle name="Milliers 7 4 2 2 2 3" xfId="29811"/>
    <cellStyle name="Milliers 7 4 2 2 3" xfId="14432"/>
    <cellStyle name="Milliers 7 4 2 2 3 2" xfId="35282"/>
    <cellStyle name="Milliers 7 4 2 2 4" xfId="24968"/>
    <cellStyle name="Milliers 7 4 2 3" xfId="6636"/>
    <cellStyle name="Milliers 7 4 2 3 2" xfId="16961"/>
    <cellStyle name="Milliers 7 4 2 3 2 2" xfId="37809"/>
    <cellStyle name="Milliers 7 4 2 3 3" xfId="27495"/>
    <cellStyle name="Milliers 7 4 2 4" xfId="12109"/>
    <cellStyle name="Milliers 7 4 2 4 2" xfId="32966"/>
    <cellStyle name="Milliers 7 4 2 5" xfId="22652"/>
    <cellStyle name="Milliers 7 4 3" xfId="2630"/>
    <cellStyle name="Milliers 7 4 3 2" xfId="7473"/>
    <cellStyle name="Milliers 7 4 3 2 2" xfId="17798"/>
    <cellStyle name="Milliers 7 4 3 2 2 2" xfId="38646"/>
    <cellStyle name="Milliers 7 4 3 2 3" xfId="28332"/>
    <cellStyle name="Milliers 7 4 3 3" xfId="12953"/>
    <cellStyle name="Milliers 7 4 3 3 2" xfId="33803"/>
    <cellStyle name="Milliers 7 4 3 4" xfId="23489"/>
    <cellStyle name="Milliers 7 4 4" xfId="5157"/>
    <cellStyle name="Milliers 7 4 4 2" xfId="15482"/>
    <cellStyle name="Milliers 7 4 4 2 2" xfId="36330"/>
    <cellStyle name="Milliers 7 4 4 3" xfId="26016"/>
    <cellStyle name="Milliers 7 4 5" xfId="10640"/>
    <cellStyle name="Milliers 7 4 5 2" xfId="31499"/>
    <cellStyle name="Milliers 7 4 6" xfId="21173"/>
    <cellStyle name="Milliers 7 5" xfId="516"/>
    <cellStyle name="Milliers 7 5 2" xfId="1991"/>
    <cellStyle name="Milliers 7 5 2 2" xfId="4311"/>
    <cellStyle name="Milliers 7 5 2 2 2" xfId="9154"/>
    <cellStyle name="Milliers 7 5 2 2 2 2" xfId="19479"/>
    <cellStyle name="Milliers 7 5 2 2 2 2 2" xfId="40327"/>
    <cellStyle name="Milliers 7 5 2 2 2 3" xfId="30013"/>
    <cellStyle name="Milliers 7 5 2 2 3" xfId="14634"/>
    <cellStyle name="Milliers 7 5 2 2 3 2" xfId="35484"/>
    <cellStyle name="Milliers 7 5 2 2 4" xfId="25170"/>
    <cellStyle name="Milliers 7 5 2 3" xfId="6838"/>
    <cellStyle name="Milliers 7 5 2 3 2" xfId="17163"/>
    <cellStyle name="Milliers 7 5 2 3 2 2" xfId="38011"/>
    <cellStyle name="Milliers 7 5 2 3 3" xfId="27697"/>
    <cellStyle name="Milliers 7 5 2 4" xfId="12316"/>
    <cellStyle name="Milliers 7 5 2 4 2" xfId="33168"/>
    <cellStyle name="Milliers 7 5 2 5" xfId="22854"/>
    <cellStyle name="Milliers 7 5 3" xfId="2844"/>
    <cellStyle name="Milliers 7 5 3 2" xfId="7687"/>
    <cellStyle name="Milliers 7 5 3 2 2" xfId="18012"/>
    <cellStyle name="Milliers 7 5 3 2 2 2" xfId="38860"/>
    <cellStyle name="Milliers 7 5 3 2 3" xfId="28546"/>
    <cellStyle name="Milliers 7 5 3 3" xfId="13167"/>
    <cellStyle name="Milliers 7 5 3 3 2" xfId="34017"/>
    <cellStyle name="Milliers 7 5 3 4" xfId="23703"/>
    <cellStyle name="Milliers 7 5 4" xfId="5371"/>
    <cellStyle name="Milliers 7 5 4 2" xfId="15696"/>
    <cellStyle name="Milliers 7 5 4 2 2" xfId="36544"/>
    <cellStyle name="Milliers 7 5 4 3" xfId="26230"/>
    <cellStyle name="Milliers 7 5 5" xfId="10842"/>
    <cellStyle name="Milliers 7 5 5 2" xfId="31701"/>
    <cellStyle name="Milliers 7 5 6" xfId="21387"/>
    <cellStyle name="Milliers 7 6" xfId="728"/>
    <cellStyle name="Milliers 7 6 2" xfId="2212"/>
    <cellStyle name="Milliers 7 6 2 2" xfId="4529"/>
    <cellStyle name="Milliers 7 6 2 2 2" xfId="9372"/>
    <cellStyle name="Milliers 7 6 2 2 2 2" xfId="19697"/>
    <cellStyle name="Milliers 7 6 2 2 2 2 2" xfId="40545"/>
    <cellStyle name="Milliers 7 6 2 2 2 3" xfId="30231"/>
    <cellStyle name="Milliers 7 6 2 2 3" xfId="14852"/>
    <cellStyle name="Milliers 7 6 2 2 3 2" xfId="35702"/>
    <cellStyle name="Milliers 7 6 2 2 4" xfId="25388"/>
    <cellStyle name="Milliers 7 6 2 3" xfId="7056"/>
    <cellStyle name="Milliers 7 6 2 3 2" xfId="17381"/>
    <cellStyle name="Milliers 7 6 2 3 2 2" xfId="38229"/>
    <cellStyle name="Milliers 7 6 2 3 3" xfId="27915"/>
    <cellStyle name="Milliers 7 6 2 4" xfId="12536"/>
    <cellStyle name="Milliers 7 6 2 4 2" xfId="33386"/>
    <cellStyle name="Milliers 7 6 2 5" xfId="23072"/>
    <cellStyle name="Milliers 7 6 3" xfId="3055"/>
    <cellStyle name="Milliers 7 6 3 2" xfId="7898"/>
    <cellStyle name="Milliers 7 6 3 2 2" xfId="18223"/>
    <cellStyle name="Milliers 7 6 3 2 2 2" xfId="39071"/>
    <cellStyle name="Milliers 7 6 3 2 3" xfId="28757"/>
    <cellStyle name="Milliers 7 6 3 3" xfId="13378"/>
    <cellStyle name="Milliers 7 6 3 3 2" xfId="34228"/>
    <cellStyle name="Milliers 7 6 3 4" xfId="23914"/>
    <cellStyle name="Milliers 7 6 4" xfId="5582"/>
    <cellStyle name="Milliers 7 6 4 2" xfId="15907"/>
    <cellStyle name="Milliers 7 6 4 2 2" xfId="36755"/>
    <cellStyle name="Milliers 7 6 4 3" xfId="26441"/>
    <cellStyle name="Milliers 7 6 5" xfId="11053"/>
    <cellStyle name="Milliers 7 6 5 2" xfId="31912"/>
    <cellStyle name="Milliers 7 6 6" xfId="21598"/>
    <cellStyle name="Milliers 7 7" xfId="939"/>
    <cellStyle name="Milliers 7 7 2" xfId="3266"/>
    <cellStyle name="Milliers 7 7 2 2" xfId="8109"/>
    <cellStyle name="Milliers 7 7 2 2 2" xfId="18434"/>
    <cellStyle name="Milliers 7 7 2 2 2 2" xfId="39282"/>
    <cellStyle name="Milliers 7 7 2 2 3" xfId="28968"/>
    <cellStyle name="Milliers 7 7 2 3" xfId="13589"/>
    <cellStyle name="Milliers 7 7 2 3 2" xfId="34439"/>
    <cellStyle name="Milliers 7 7 2 4" xfId="24125"/>
    <cellStyle name="Milliers 7 7 3" xfId="5793"/>
    <cellStyle name="Milliers 7 7 3 2" xfId="16118"/>
    <cellStyle name="Milliers 7 7 3 2 2" xfId="36966"/>
    <cellStyle name="Milliers 7 7 3 3" xfId="26652"/>
    <cellStyle name="Milliers 7 7 4" xfId="11266"/>
    <cellStyle name="Milliers 7 7 4 2" xfId="32123"/>
    <cellStyle name="Milliers 7 7 5" xfId="21809"/>
    <cellStyle name="Milliers 7 8" xfId="1150"/>
    <cellStyle name="Milliers 7 8 2" xfId="3477"/>
    <cellStyle name="Milliers 7 8 2 2" xfId="8320"/>
    <cellStyle name="Milliers 7 8 2 2 2" xfId="18645"/>
    <cellStyle name="Milliers 7 8 2 2 2 2" xfId="39493"/>
    <cellStyle name="Milliers 7 8 2 2 3" xfId="29179"/>
    <cellStyle name="Milliers 7 8 2 3" xfId="13800"/>
    <cellStyle name="Milliers 7 8 2 3 2" xfId="34650"/>
    <cellStyle name="Milliers 7 8 2 4" xfId="24336"/>
    <cellStyle name="Milliers 7 8 3" xfId="6004"/>
    <cellStyle name="Milliers 7 8 3 2" xfId="16329"/>
    <cellStyle name="Milliers 7 8 3 2 2" xfId="37177"/>
    <cellStyle name="Milliers 7 8 3 3" xfId="26863"/>
    <cellStyle name="Milliers 7 8 4" xfId="11477"/>
    <cellStyle name="Milliers 7 8 4 2" xfId="32334"/>
    <cellStyle name="Milliers 7 8 5" xfId="22020"/>
    <cellStyle name="Milliers 7 9" xfId="1361"/>
    <cellStyle name="Milliers 7 9 2" xfId="3688"/>
    <cellStyle name="Milliers 7 9 2 2" xfId="8531"/>
    <cellStyle name="Milliers 7 9 2 2 2" xfId="18856"/>
    <cellStyle name="Milliers 7 9 2 2 2 2" xfId="39704"/>
    <cellStyle name="Milliers 7 9 2 2 3" xfId="29390"/>
    <cellStyle name="Milliers 7 9 2 3" xfId="14011"/>
    <cellStyle name="Milliers 7 9 2 3 2" xfId="34861"/>
    <cellStyle name="Milliers 7 9 2 4" xfId="24547"/>
    <cellStyle name="Milliers 7 9 3" xfId="6215"/>
    <cellStyle name="Milliers 7 9 3 2" xfId="16540"/>
    <cellStyle name="Milliers 7 9 3 2 2" xfId="37388"/>
    <cellStyle name="Milliers 7 9 3 3" xfId="27074"/>
    <cellStyle name="Milliers 7 9 4" xfId="11688"/>
    <cellStyle name="Milliers 7 9 4 2" xfId="32545"/>
    <cellStyle name="Milliers 7 9 5" xfId="22231"/>
    <cellStyle name="Milliers 8" xfId="61"/>
    <cellStyle name="Milliers 8 10" xfId="1573"/>
    <cellStyle name="Milliers 8 10 2" xfId="3900"/>
    <cellStyle name="Milliers 8 10 2 2" xfId="8743"/>
    <cellStyle name="Milliers 8 10 2 2 2" xfId="19068"/>
    <cellStyle name="Milliers 8 10 2 2 2 2" xfId="39916"/>
    <cellStyle name="Milliers 8 10 2 2 3" xfId="29602"/>
    <cellStyle name="Milliers 8 10 2 3" xfId="14223"/>
    <cellStyle name="Milliers 8 10 2 3 2" xfId="35073"/>
    <cellStyle name="Milliers 8 10 2 4" xfId="24759"/>
    <cellStyle name="Milliers 8 10 3" xfId="6427"/>
    <cellStyle name="Milliers 8 10 3 2" xfId="16752"/>
    <cellStyle name="Milliers 8 10 3 2 2" xfId="37600"/>
    <cellStyle name="Milliers 8 10 3 3" xfId="27286"/>
    <cellStyle name="Milliers 8 10 4" xfId="11900"/>
    <cellStyle name="Milliers 8 10 4 2" xfId="32757"/>
    <cellStyle name="Milliers 8 10 5" xfId="22443"/>
    <cellStyle name="Milliers 8 11" xfId="4743"/>
    <cellStyle name="Milliers 8 11 2" xfId="9586"/>
    <cellStyle name="Milliers 8 11 2 2" xfId="19910"/>
    <cellStyle name="Milliers 8 11 2 2 2" xfId="40758"/>
    <cellStyle name="Milliers 8 11 2 3" xfId="30445"/>
    <cellStyle name="Milliers 8 11 3" xfId="15066"/>
    <cellStyle name="Milliers 8 11 3 2" xfId="35916"/>
    <cellStyle name="Milliers 8 11 4" xfId="25602"/>
    <cellStyle name="Milliers 8 12" xfId="2424"/>
    <cellStyle name="Milliers 8 12 2" xfId="7267"/>
    <cellStyle name="Milliers 8 12 2 2" xfId="17592"/>
    <cellStyle name="Milliers 8 12 2 2 2" xfId="38440"/>
    <cellStyle name="Milliers 8 12 2 3" xfId="28126"/>
    <cellStyle name="Milliers 8 12 3" xfId="12747"/>
    <cellStyle name="Milliers 8 12 3 2" xfId="33597"/>
    <cellStyle name="Milliers 8 12 4" xfId="23283"/>
    <cellStyle name="Milliers 8 13" xfId="4951"/>
    <cellStyle name="Milliers 8 13 2" xfId="15276"/>
    <cellStyle name="Milliers 8 13 2 2" xfId="36124"/>
    <cellStyle name="Milliers 8 13 3" xfId="25810"/>
    <cellStyle name="Milliers 8 14" xfId="9797"/>
    <cellStyle name="Milliers 8 14 2" xfId="20121"/>
    <cellStyle name="Milliers 8 14 2 2" xfId="40969"/>
    <cellStyle name="Milliers 8 14 3" xfId="30656"/>
    <cellStyle name="Milliers 8 15" xfId="10008"/>
    <cellStyle name="Milliers 8 15 2" xfId="30867"/>
    <cellStyle name="Milliers 8 16" xfId="10219"/>
    <cellStyle name="Milliers 8 16 2" xfId="31078"/>
    <cellStyle name="Milliers 8 17" xfId="10428"/>
    <cellStyle name="Milliers 8 17 2" xfId="31287"/>
    <cellStyle name="Milliers 8 18" xfId="20336"/>
    <cellStyle name="Milliers 8 18 2" xfId="41180"/>
    <cellStyle name="Milliers 8 19" xfId="20548"/>
    <cellStyle name="Milliers 8 19 2" xfId="41391"/>
    <cellStyle name="Milliers 8 2" xfId="104"/>
    <cellStyle name="Milliers 8 2 10" xfId="4783"/>
    <cellStyle name="Milliers 8 2 10 2" xfId="9626"/>
    <cellStyle name="Milliers 8 2 10 2 2" xfId="19950"/>
    <cellStyle name="Milliers 8 2 10 2 2 2" xfId="40798"/>
    <cellStyle name="Milliers 8 2 10 2 3" xfId="30485"/>
    <cellStyle name="Milliers 8 2 10 3" xfId="15106"/>
    <cellStyle name="Milliers 8 2 10 3 2" xfId="35956"/>
    <cellStyle name="Milliers 8 2 10 4" xfId="25642"/>
    <cellStyle name="Milliers 8 2 11" xfId="2464"/>
    <cellStyle name="Milliers 8 2 11 2" xfId="7307"/>
    <cellStyle name="Milliers 8 2 11 2 2" xfId="17632"/>
    <cellStyle name="Milliers 8 2 11 2 2 2" xfId="38480"/>
    <cellStyle name="Milliers 8 2 11 2 3" xfId="28166"/>
    <cellStyle name="Milliers 8 2 11 3" xfId="12787"/>
    <cellStyle name="Milliers 8 2 11 3 2" xfId="33637"/>
    <cellStyle name="Milliers 8 2 11 4" xfId="23323"/>
    <cellStyle name="Milliers 8 2 12" xfId="4991"/>
    <cellStyle name="Milliers 8 2 12 2" xfId="15316"/>
    <cellStyle name="Milliers 8 2 12 2 2" xfId="36164"/>
    <cellStyle name="Milliers 8 2 12 3" xfId="25850"/>
    <cellStyle name="Milliers 8 2 13" xfId="9837"/>
    <cellStyle name="Milliers 8 2 13 2" xfId="20161"/>
    <cellStyle name="Milliers 8 2 13 2 2" xfId="41009"/>
    <cellStyle name="Milliers 8 2 13 3" xfId="30696"/>
    <cellStyle name="Milliers 8 2 14" xfId="10048"/>
    <cellStyle name="Milliers 8 2 14 2" xfId="30907"/>
    <cellStyle name="Milliers 8 2 15" xfId="10259"/>
    <cellStyle name="Milliers 8 2 15 2" xfId="31118"/>
    <cellStyle name="Milliers 8 2 16" xfId="10468"/>
    <cellStyle name="Milliers 8 2 16 2" xfId="31327"/>
    <cellStyle name="Milliers 8 2 17" xfId="20376"/>
    <cellStyle name="Milliers 8 2 17 2" xfId="41220"/>
    <cellStyle name="Milliers 8 2 18" xfId="20588"/>
    <cellStyle name="Milliers 8 2 18 2" xfId="41431"/>
    <cellStyle name="Milliers 8 2 19" xfId="20799"/>
    <cellStyle name="Milliers 8 2 19 2" xfId="41642"/>
    <cellStyle name="Milliers 8 2 2" xfId="200"/>
    <cellStyle name="Milliers 8 2 2 10" xfId="2552"/>
    <cellStyle name="Milliers 8 2 2 10 2" xfId="7395"/>
    <cellStyle name="Milliers 8 2 2 10 2 2" xfId="17720"/>
    <cellStyle name="Milliers 8 2 2 10 2 2 2" xfId="38568"/>
    <cellStyle name="Milliers 8 2 2 10 2 3" xfId="28254"/>
    <cellStyle name="Milliers 8 2 2 10 3" xfId="12875"/>
    <cellStyle name="Milliers 8 2 2 10 3 2" xfId="33725"/>
    <cellStyle name="Milliers 8 2 2 10 4" xfId="23411"/>
    <cellStyle name="Milliers 8 2 2 11" xfId="5079"/>
    <cellStyle name="Milliers 8 2 2 11 2" xfId="15404"/>
    <cellStyle name="Milliers 8 2 2 11 2 2" xfId="36252"/>
    <cellStyle name="Milliers 8 2 2 11 3" xfId="25938"/>
    <cellStyle name="Milliers 8 2 2 12" xfId="9925"/>
    <cellStyle name="Milliers 8 2 2 12 2" xfId="20249"/>
    <cellStyle name="Milliers 8 2 2 12 2 2" xfId="41097"/>
    <cellStyle name="Milliers 8 2 2 12 3" xfId="30784"/>
    <cellStyle name="Milliers 8 2 2 13" xfId="10136"/>
    <cellStyle name="Milliers 8 2 2 13 2" xfId="30995"/>
    <cellStyle name="Milliers 8 2 2 14" xfId="10347"/>
    <cellStyle name="Milliers 8 2 2 14 2" xfId="31206"/>
    <cellStyle name="Milliers 8 2 2 15" xfId="10556"/>
    <cellStyle name="Milliers 8 2 2 15 2" xfId="31415"/>
    <cellStyle name="Milliers 8 2 2 16" xfId="20464"/>
    <cellStyle name="Milliers 8 2 2 16 2" xfId="41308"/>
    <cellStyle name="Milliers 8 2 2 17" xfId="20676"/>
    <cellStyle name="Milliers 8 2 2 17 2" xfId="41519"/>
    <cellStyle name="Milliers 8 2 2 18" xfId="20887"/>
    <cellStyle name="Milliers 8 2 2 18 2" xfId="41730"/>
    <cellStyle name="Milliers 8 2 2 19" xfId="21095"/>
    <cellStyle name="Milliers 8 2 2 2" xfId="412"/>
    <cellStyle name="Milliers 8 2 2 2 2" xfId="1914"/>
    <cellStyle name="Milliers 8 2 2 2 2 2" xfId="4240"/>
    <cellStyle name="Milliers 8 2 2 2 2 2 2" xfId="9083"/>
    <cellStyle name="Milliers 8 2 2 2 2 2 2 2" xfId="19408"/>
    <cellStyle name="Milliers 8 2 2 2 2 2 2 2 2" xfId="40256"/>
    <cellStyle name="Milliers 8 2 2 2 2 2 2 3" xfId="29942"/>
    <cellStyle name="Milliers 8 2 2 2 2 2 3" xfId="14563"/>
    <cellStyle name="Milliers 8 2 2 2 2 2 3 2" xfId="35413"/>
    <cellStyle name="Milliers 8 2 2 2 2 2 4" xfId="25099"/>
    <cellStyle name="Milliers 8 2 2 2 2 3" xfId="6767"/>
    <cellStyle name="Milliers 8 2 2 2 2 3 2" xfId="17092"/>
    <cellStyle name="Milliers 8 2 2 2 2 3 2 2" xfId="37940"/>
    <cellStyle name="Milliers 8 2 2 2 2 3 3" xfId="27626"/>
    <cellStyle name="Milliers 8 2 2 2 2 4" xfId="12240"/>
    <cellStyle name="Milliers 8 2 2 2 2 4 2" xfId="33097"/>
    <cellStyle name="Milliers 8 2 2 2 2 5" xfId="22783"/>
    <cellStyle name="Milliers 8 2 2 2 3" xfId="2761"/>
    <cellStyle name="Milliers 8 2 2 2 3 2" xfId="7604"/>
    <cellStyle name="Milliers 8 2 2 2 3 2 2" xfId="17929"/>
    <cellStyle name="Milliers 8 2 2 2 3 2 2 2" xfId="38777"/>
    <cellStyle name="Milliers 8 2 2 2 3 2 3" xfId="28463"/>
    <cellStyle name="Milliers 8 2 2 2 3 3" xfId="13084"/>
    <cellStyle name="Milliers 8 2 2 2 3 3 2" xfId="33934"/>
    <cellStyle name="Milliers 8 2 2 2 3 4" xfId="23620"/>
    <cellStyle name="Milliers 8 2 2 2 4" xfId="5288"/>
    <cellStyle name="Milliers 8 2 2 2 4 2" xfId="15613"/>
    <cellStyle name="Milliers 8 2 2 2 4 2 2" xfId="36461"/>
    <cellStyle name="Milliers 8 2 2 2 4 3" xfId="26147"/>
    <cellStyle name="Milliers 8 2 2 2 5" xfId="10771"/>
    <cellStyle name="Milliers 8 2 2 2 5 2" xfId="31630"/>
    <cellStyle name="Milliers 8 2 2 2 6" xfId="21304"/>
    <cellStyle name="Milliers 8 2 2 20" xfId="41941"/>
    <cellStyle name="Milliers 8 2 2 3" xfId="647"/>
    <cellStyle name="Milliers 8 2 2 3 2" xfId="2122"/>
    <cellStyle name="Milliers 8 2 2 3 2 2" xfId="4442"/>
    <cellStyle name="Milliers 8 2 2 3 2 2 2" xfId="9285"/>
    <cellStyle name="Milliers 8 2 2 3 2 2 2 2" xfId="19610"/>
    <cellStyle name="Milliers 8 2 2 3 2 2 2 2 2" xfId="40458"/>
    <cellStyle name="Milliers 8 2 2 3 2 2 2 3" xfId="30144"/>
    <cellStyle name="Milliers 8 2 2 3 2 2 3" xfId="14765"/>
    <cellStyle name="Milliers 8 2 2 3 2 2 3 2" xfId="35615"/>
    <cellStyle name="Milliers 8 2 2 3 2 2 4" xfId="25301"/>
    <cellStyle name="Milliers 8 2 2 3 2 3" xfId="6969"/>
    <cellStyle name="Milliers 8 2 2 3 2 3 2" xfId="17294"/>
    <cellStyle name="Milliers 8 2 2 3 2 3 2 2" xfId="38142"/>
    <cellStyle name="Milliers 8 2 2 3 2 3 3" xfId="27828"/>
    <cellStyle name="Milliers 8 2 2 3 2 4" xfId="12447"/>
    <cellStyle name="Milliers 8 2 2 3 2 4 2" xfId="33299"/>
    <cellStyle name="Milliers 8 2 2 3 2 5" xfId="22985"/>
    <cellStyle name="Milliers 8 2 2 3 3" xfId="2975"/>
    <cellStyle name="Milliers 8 2 2 3 3 2" xfId="7818"/>
    <cellStyle name="Milliers 8 2 2 3 3 2 2" xfId="18143"/>
    <cellStyle name="Milliers 8 2 2 3 3 2 2 2" xfId="38991"/>
    <cellStyle name="Milliers 8 2 2 3 3 2 3" xfId="28677"/>
    <cellStyle name="Milliers 8 2 2 3 3 3" xfId="13298"/>
    <cellStyle name="Milliers 8 2 2 3 3 3 2" xfId="34148"/>
    <cellStyle name="Milliers 8 2 2 3 3 4" xfId="23834"/>
    <cellStyle name="Milliers 8 2 2 3 4" xfId="5502"/>
    <cellStyle name="Milliers 8 2 2 3 4 2" xfId="15827"/>
    <cellStyle name="Milliers 8 2 2 3 4 2 2" xfId="36675"/>
    <cellStyle name="Milliers 8 2 2 3 4 3" xfId="26361"/>
    <cellStyle name="Milliers 8 2 2 3 5" xfId="10973"/>
    <cellStyle name="Milliers 8 2 2 3 5 2" xfId="31832"/>
    <cellStyle name="Milliers 8 2 2 3 6" xfId="21518"/>
    <cellStyle name="Milliers 8 2 2 4" xfId="859"/>
    <cellStyle name="Milliers 8 2 2 4 2" xfId="2343"/>
    <cellStyle name="Milliers 8 2 2 4 2 2" xfId="4660"/>
    <cellStyle name="Milliers 8 2 2 4 2 2 2" xfId="9503"/>
    <cellStyle name="Milliers 8 2 2 4 2 2 2 2" xfId="19828"/>
    <cellStyle name="Milliers 8 2 2 4 2 2 2 2 2" xfId="40676"/>
    <cellStyle name="Milliers 8 2 2 4 2 2 2 3" xfId="30362"/>
    <cellStyle name="Milliers 8 2 2 4 2 2 3" xfId="14983"/>
    <cellStyle name="Milliers 8 2 2 4 2 2 3 2" xfId="35833"/>
    <cellStyle name="Milliers 8 2 2 4 2 2 4" xfId="25519"/>
    <cellStyle name="Milliers 8 2 2 4 2 3" xfId="7187"/>
    <cellStyle name="Milliers 8 2 2 4 2 3 2" xfId="17512"/>
    <cellStyle name="Milliers 8 2 2 4 2 3 2 2" xfId="38360"/>
    <cellStyle name="Milliers 8 2 2 4 2 3 3" xfId="28046"/>
    <cellStyle name="Milliers 8 2 2 4 2 4" xfId="12667"/>
    <cellStyle name="Milliers 8 2 2 4 2 4 2" xfId="33517"/>
    <cellStyle name="Milliers 8 2 2 4 2 5" xfId="23203"/>
    <cellStyle name="Milliers 8 2 2 4 3" xfId="3186"/>
    <cellStyle name="Milliers 8 2 2 4 3 2" xfId="8029"/>
    <cellStyle name="Milliers 8 2 2 4 3 2 2" xfId="18354"/>
    <cellStyle name="Milliers 8 2 2 4 3 2 2 2" xfId="39202"/>
    <cellStyle name="Milliers 8 2 2 4 3 2 3" xfId="28888"/>
    <cellStyle name="Milliers 8 2 2 4 3 3" xfId="13509"/>
    <cellStyle name="Milliers 8 2 2 4 3 3 2" xfId="34359"/>
    <cellStyle name="Milliers 8 2 2 4 3 4" xfId="24045"/>
    <cellStyle name="Milliers 8 2 2 4 4" xfId="5713"/>
    <cellStyle name="Milliers 8 2 2 4 4 2" xfId="16038"/>
    <cellStyle name="Milliers 8 2 2 4 4 2 2" xfId="36886"/>
    <cellStyle name="Milliers 8 2 2 4 4 3" xfId="26572"/>
    <cellStyle name="Milliers 8 2 2 4 5" xfId="11184"/>
    <cellStyle name="Milliers 8 2 2 4 5 2" xfId="32043"/>
    <cellStyle name="Milliers 8 2 2 4 6" xfId="21729"/>
    <cellStyle name="Milliers 8 2 2 5" xfId="1070"/>
    <cellStyle name="Milliers 8 2 2 5 2" xfId="3397"/>
    <cellStyle name="Milliers 8 2 2 5 2 2" xfId="8240"/>
    <cellStyle name="Milliers 8 2 2 5 2 2 2" xfId="18565"/>
    <cellStyle name="Milliers 8 2 2 5 2 2 2 2" xfId="39413"/>
    <cellStyle name="Milliers 8 2 2 5 2 2 3" xfId="29099"/>
    <cellStyle name="Milliers 8 2 2 5 2 3" xfId="13720"/>
    <cellStyle name="Milliers 8 2 2 5 2 3 2" xfId="34570"/>
    <cellStyle name="Milliers 8 2 2 5 2 4" xfId="24256"/>
    <cellStyle name="Milliers 8 2 2 5 3" xfId="5924"/>
    <cellStyle name="Milliers 8 2 2 5 3 2" xfId="16249"/>
    <cellStyle name="Milliers 8 2 2 5 3 2 2" xfId="37097"/>
    <cellStyle name="Milliers 8 2 2 5 3 3" xfId="26783"/>
    <cellStyle name="Milliers 8 2 2 5 4" xfId="11397"/>
    <cellStyle name="Milliers 8 2 2 5 4 2" xfId="32254"/>
    <cellStyle name="Milliers 8 2 2 5 5" xfId="21940"/>
    <cellStyle name="Milliers 8 2 2 6" xfId="1281"/>
    <cellStyle name="Milliers 8 2 2 6 2" xfId="3608"/>
    <cellStyle name="Milliers 8 2 2 6 2 2" xfId="8451"/>
    <cellStyle name="Milliers 8 2 2 6 2 2 2" xfId="18776"/>
    <cellStyle name="Milliers 8 2 2 6 2 2 2 2" xfId="39624"/>
    <cellStyle name="Milliers 8 2 2 6 2 2 3" xfId="29310"/>
    <cellStyle name="Milliers 8 2 2 6 2 3" xfId="13931"/>
    <cellStyle name="Milliers 8 2 2 6 2 3 2" xfId="34781"/>
    <cellStyle name="Milliers 8 2 2 6 2 4" xfId="24467"/>
    <cellStyle name="Milliers 8 2 2 6 3" xfId="6135"/>
    <cellStyle name="Milliers 8 2 2 6 3 2" xfId="16460"/>
    <cellStyle name="Milliers 8 2 2 6 3 2 2" xfId="37308"/>
    <cellStyle name="Milliers 8 2 2 6 3 3" xfId="26994"/>
    <cellStyle name="Milliers 8 2 2 6 4" xfId="11608"/>
    <cellStyle name="Milliers 8 2 2 6 4 2" xfId="32465"/>
    <cellStyle name="Milliers 8 2 2 6 5" xfId="22151"/>
    <cellStyle name="Milliers 8 2 2 7" xfId="1492"/>
    <cellStyle name="Milliers 8 2 2 7 2" xfId="3819"/>
    <cellStyle name="Milliers 8 2 2 7 2 2" xfId="8662"/>
    <cellStyle name="Milliers 8 2 2 7 2 2 2" xfId="18987"/>
    <cellStyle name="Milliers 8 2 2 7 2 2 2 2" xfId="39835"/>
    <cellStyle name="Milliers 8 2 2 7 2 2 3" xfId="29521"/>
    <cellStyle name="Milliers 8 2 2 7 2 3" xfId="14142"/>
    <cellStyle name="Milliers 8 2 2 7 2 3 2" xfId="34992"/>
    <cellStyle name="Milliers 8 2 2 7 2 4" xfId="24678"/>
    <cellStyle name="Milliers 8 2 2 7 3" xfId="6346"/>
    <cellStyle name="Milliers 8 2 2 7 3 2" xfId="16671"/>
    <cellStyle name="Milliers 8 2 2 7 3 2 2" xfId="37519"/>
    <cellStyle name="Milliers 8 2 2 7 3 3" xfId="27205"/>
    <cellStyle name="Milliers 8 2 2 7 4" xfId="11819"/>
    <cellStyle name="Milliers 8 2 2 7 4 2" xfId="32676"/>
    <cellStyle name="Milliers 8 2 2 7 5" xfId="22362"/>
    <cellStyle name="Milliers 8 2 2 8" xfId="1701"/>
    <cellStyle name="Milliers 8 2 2 8 2" xfId="4028"/>
    <cellStyle name="Milliers 8 2 2 8 2 2" xfId="8871"/>
    <cellStyle name="Milliers 8 2 2 8 2 2 2" xfId="19196"/>
    <cellStyle name="Milliers 8 2 2 8 2 2 2 2" xfId="40044"/>
    <cellStyle name="Milliers 8 2 2 8 2 2 3" xfId="29730"/>
    <cellStyle name="Milliers 8 2 2 8 2 3" xfId="14351"/>
    <cellStyle name="Milliers 8 2 2 8 2 3 2" xfId="35201"/>
    <cellStyle name="Milliers 8 2 2 8 2 4" xfId="24887"/>
    <cellStyle name="Milliers 8 2 2 8 3" xfId="6555"/>
    <cellStyle name="Milliers 8 2 2 8 3 2" xfId="16880"/>
    <cellStyle name="Milliers 8 2 2 8 3 2 2" xfId="37728"/>
    <cellStyle name="Milliers 8 2 2 8 3 3" xfId="27414"/>
    <cellStyle name="Milliers 8 2 2 8 4" xfId="12028"/>
    <cellStyle name="Milliers 8 2 2 8 4 2" xfId="32885"/>
    <cellStyle name="Milliers 8 2 2 8 5" xfId="22571"/>
    <cellStyle name="Milliers 8 2 2 9" xfId="4871"/>
    <cellStyle name="Milliers 8 2 2 9 2" xfId="9714"/>
    <cellStyle name="Milliers 8 2 2 9 2 2" xfId="20038"/>
    <cellStyle name="Milliers 8 2 2 9 2 2 2" xfId="40886"/>
    <cellStyle name="Milliers 8 2 2 9 2 3" xfId="30573"/>
    <cellStyle name="Milliers 8 2 2 9 3" xfId="15194"/>
    <cellStyle name="Milliers 8 2 2 9 3 2" xfId="36044"/>
    <cellStyle name="Milliers 8 2 2 9 4" xfId="25730"/>
    <cellStyle name="Milliers 8 2 20" xfId="21007"/>
    <cellStyle name="Milliers 8 2 21" xfId="41853"/>
    <cellStyle name="Milliers 8 2 3" xfId="324"/>
    <cellStyle name="Milliers 8 2 3 2" xfId="1826"/>
    <cellStyle name="Milliers 8 2 3 2 2" xfId="4152"/>
    <cellStyle name="Milliers 8 2 3 2 2 2" xfId="8995"/>
    <cellStyle name="Milliers 8 2 3 2 2 2 2" xfId="19320"/>
    <cellStyle name="Milliers 8 2 3 2 2 2 2 2" xfId="40168"/>
    <cellStyle name="Milliers 8 2 3 2 2 2 3" xfId="29854"/>
    <cellStyle name="Milliers 8 2 3 2 2 3" xfId="14475"/>
    <cellStyle name="Milliers 8 2 3 2 2 3 2" xfId="35325"/>
    <cellStyle name="Milliers 8 2 3 2 2 4" xfId="25011"/>
    <cellStyle name="Milliers 8 2 3 2 3" xfId="6679"/>
    <cellStyle name="Milliers 8 2 3 2 3 2" xfId="17004"/>
    <cellStyle name="Milliers 8 2 3 2 3 2 2" xfId="37852"/>
    <cellStyle name="Milliers 8 2 3 2 3 3" xfId="27538"/>
    <cellStyle name="Milliers 8 2 3 2 4" xfId="12152"/>
    <cellStyle name="Milliers 8 2 3 2 4 2" xfId="33009"/>
    <cellStyle name="Milliers 8 2 3 2 5" xfId="22695"/>
    <cellStyle name="Milliers 8 2 3 3" xfId="2673"/>
    <cellStyle name="Milliers 8 2 3 3 2" xfId="7516"/>
    <cellStyle name="Milliers 8 2 3 3 2 2" xfId="17841"/>
    <cellStyle name="Milliers 8 2 3 3 2 2 2" xfId="38689"/>
    <cellStyle name="Milliers 8 2 3 3 2 3" xfId="28375"/>
    <cellStyle name="Milliers 8 2 3 3 3" xfId="12996"/>
    <cellStyle name="Milliers 8 2 3 3 3 2" xfId="33846"/>
    <cellStyle name="Milliers 8 2 3 3 4" xfId="23532"/>
    <cellStyle name="Milliers 8 2 3 4" xfId="5200"/>
    <cellStyle name="Milliers 8 2 3 4 2" xfId="15525"/>
    <cellStyle name="Milliers 8 2 3 4 2 2" xfId="36373"/>
    <cellStyle name="Milliers 8 2 3 4 3" xfId="26059"/>
    <cellStyle name="Milliers 8 2 3 5" xfId="10683"/>
    <cellStyle name="Milliers 8 2 3 5 2" xfId="31542"/>
    <cellStyle name="Milliers 8 2 3 6" xfId="21216"/>
    <cellStyle name="Milliers 8 2 4" xfId="559"/>
    <cellStyle name="Milliers 8 2 4 2" xfId="2034"/>
    <cellStyle name="Milliers 8 2 4 2 2" xfId="4354"/>
    <cellStyle name="Milliers 8 2 4 2 2 2" xfId="9197"/>
    <cellStyle name="Milliers 8 2 4 2 2 2 2" xfId="19522"/>
    <cellStyle name="Milliers 8 2 4 2 2 2 2 2" xfId="40370"/>
    <cellStyle name="Milliers 8 2 4 2 2 2 3" xfId="30056"/>
    <cellStyle name="Milliers 8 2 4 2 2 3" xfId="14677"/>
    <cellStyle name="Milliers 8 2 4 2 2 3 2" xfId="35527"/>
    <cellStyle name="Milliers 8 2 4 2 2 4" xfId="25213"/>
    <cellStyle name="Milliers 8 2 4 2 3" xfId="6881"/>
    <cellStyle name="Milliers 8 2 4 2 3 2" xfId="17206"/>
    <cellStyle name="Milliers 8 2 4 2 3 2 2" xfId="38054"/>
    <cellStyle name="Milliers 8 2 4 2 3 3" xfId="27740"/>
    <cellStyle name="Milliers 8 2 4 2 4" xfId="12359"/>
    <cellStyle name="Milliers 8 2 4 2 4 2" xfId="33211"/>
    <cellStyle name="Milliers 8 2 4 2 5" xfId="22897"/>
    <cellStyle name="Milliers 8 2 4 3" xfId="2887"/>
    <cellStyle name="Milliers 8 2 4 3 2" xfId="7730"/>
    <cellStyle name="Milliers 8 2 4 3 2 2" xfId="18055"/>
    <cellStyle name="Milliers 8 2 4 3 2 2 2" xfId="38903"/>
    <cellStyle name="Milliers 8 2 4 3 2 3" xfId="28589"/>
    <cellStyle name="Milliers 8 2 4 3 3" xfId="13210"/>
    <cellStyle name="Milliers 8 2 4 3 3 2" xfId="34060"/>
    <cellStyle name="Milliers 8 2 4 3 4" xfId="23746"/>
    <cellStyle name="Milliers 8 2 4 4" xfId="5414"/>
    <cellStyle name="Milliers 8 2 4 4 2" xfId="15739"/>
    <cellStyle name="Milliers 8 2 4 4 2 2" xfId="36587"/>
    <cellStyle name="Milliers 8 2 4 4 3" xfId="26273"/>
    <cellStyle name="Milliers 8 2 4 5" xfId="10885"/>
    <cellStyle name="Milliers 8 2 4 5 2" xfId="31744"/>
    <cellStyle name="Milliers 8 2 4 6" xfId="21430"/>
    <cellStyle name="Milliers 8 2 5" xfId="771"/>
    <cellStyle name="Milliers 8 2 5 2" xfId="2255"/>
    <cellStyle name="Milliers 8 2 5 2 2" xfId="4572"/>
    <cellStyle name="Milliers 8 2 5 2 2 2" xfId="9415"/>
    <cellStyle name="Milliers 8 2 5 2 2 2 2" xfId="19740"/>
    <cellStyle name="Milliers 8 2 5 2 2 2 2 2" xfId="40588"/>
    <cellStyle name="Milliers 8 2 5 2 2 2 3" xfId="30274"/>
    <cellStyle name="Milliers 8 2 5 2 2 3" xfId="14895"/>
    <cellStyle name="Milliers 8 2 5 2 2 3 2" xfId="35745"/>
    <cellStyle name="Milliers 8 2 5 2 2 4" xfId="25431"/>
    <cellStyle name="Milliers 8 2 5 2 3" xfId="7099"/>
    <cellStyle name="Milliers 8 2 5 2 3 2" xfId="17424"/>
    <cellStyle name="Milliers 8 2 5 2 3 2 2" xfId="38272"/>
    <cellStyle name="Milliers 8 2 5 2 3 3" xfId="27958"/>
    <cellStyle name="Milliers 8 2 5 2 4" xfId="12579"/>
    <cellStyle name="Milliers 8 2 5 2 4 2" xfId="33429"/>
    <cellStyle name="Milliers 8 2 5 2 5" xfId="23115"/>
    <cellStyle name="Milliers 8 2 5 3" xfId="3098"/>
    <cellStyle name="Milliers 8 2 5 3 2" xfId="7941"/>
    <cellStyle name="Milliers 8 2 5 3 2 2" xfId="18266"/>
    <cellStyle name="Milliers 8 2 5 3 2 2 2" xfId="39114"/>
    <cellStyle name="Milliers 8 2 5 3 2 3" xfId="28800"/>
    <cellStyle name="Milliers 8 2 5 3 3" xfId="13421"/>
    <cellStyle name="Milliers 8 2 5 3 3 2" xfId="34271"/>
    <cellStyle name="Milliers 8 2 5 3 4" xfId="23957"/>
    <cellStyle name="Milliers 8 2 5 4" xfId="5625"/>
    <cellStyle name="Milliers 8 2 5 4 2" xfId="15950"/>
    <cellStyle name="Milliers 8 2 5 4 2 2" xfId="36798"/>
    <cellStyle name="Milliers 8 2 5 4 3" xfId="26484"/>
    <cellStyle name="Milliers 8 2 5 5" xfId="11096"/>
    <cellStyle name="Milliers 8 2 5 5 2" xfId="31955"/>
    <cellStyle name="Milliers 8 2 5 6" xfId="21641"/>
    <cellStyle name="Milliers 8 2 6" xfId="982"/>
    <cellStyle name="Milliers 8 2 6 2" xfId="3309"/>
    <cellStyle name="Milliers 8 2 6 2 2" xfId="8152"/>
    <cellStyle name="Milliers 8 2 6 2 2 2" xfId="18477"/>
    <cellStyle name="Milliers 8 2 6 2 2 2 2" xfId="39325"/>
    <cellStyle name="Milliers 8 2 6 2 2 3" xfId="29011"/>
    <cellStyle name="Milliers 8 2 6 2 3" xfId="13632"/>
    <cellStyle name="Milliers 8 2 6 2 3 2" xfId="34482"/>
    <cellStyle name="Milliers 8 2 6 2 4" xfId="24168"/>
    <cellStyle name="Milliers 8 2 6 3" xfId="5836"/>
    <cellStyle name="Milliers 8 2 6 3 2" xfId="16161"/>
    <cellStyle name="Milliers 8 2 6 3 2 2" xfId="37009"/>
    <cellStyle name="Milliers 8 2 6 3 3" xfId="26695"/>
    <cellStyle name="Milliers 8 2 6 4" xfId="11309"/>
    <cellStyle name="Milliers 8 2 6 4 2" xfId="32166"/>
    <cellStyle name="Milliers 8 2 6 5" xfId="21852"/>
    <cellStyle name="Milliers 8 2 7" xfId="1193"/>
    <cellStyle name="Milliers 8 2 7 2" xfId="3520"/>
    <cellStyle name="Milliers 8 2 7 2 2" xfId="8363"/>
    <cellStyle name="Milliers 8 2 7 2 2 2" xfId="18688"/>
    <cellStyle name="Milliers 8 2 7 2 2 2 2" xfId="39536"/>
    <cellStyle name="Milliers 8 2 7 2 2 3" xfId="29222"/>
    <cellStyle name="Milliers 8 2 7 2 3" xfId="13843"/>
    <cellStyle name="Milliers 8 2 7 2 3 2" xfId="34693"/>
    <cellStyle name="Milliers 8 2 7 2 4" xfId="24379"/>
    <cellStyle name="Milliers 8 2 7 3" xfId="6047"/>
    <cellStyle name="Milliers 8 2 7 3 2" xfId="16372"/>
    <cellStyle name="Milliers 8 2 7 3 2 2" xfId="37220"/>
    <cellStyle name="Milliers 8 2 7 3 3" xfId="26906"/>
    <cellStyle name="Milliers 8 2 7 4" xfId="11520"/>
    <cellStyle name="Milliers 8 2 7 4 2" xfId="32377"/>
    <cellStyle name="Milliers 8 2 7 5" xfId="22063"/>
    <cellStyle name="Milliers 8 2 8" xfId="1404"/>
    <cellStyle name="Milliers 8 2 8 2" xfId="3731"/>
    <cellStyle name="Milliers 8 2 8 2 2" xfId="8574"/>
    <cellStyle name="Milliers 8 2 8 2 2 2" xfId="18899"/>
    <cellStyle name="Milliers 8 2 8 2 2 2 2" xfId="39747"/>
    <cellStyle name="Milliers 8 2 8 2 2 3" xfId="29433"/>
    <cellStyle name="Milliers 8 2 8 2 3" xfId="14054"/>
    <cellStyle name="Milliers 8 2 8 2 3 2" xfId="34904"/>
    <cellStyle name="Milliers 8 2 8 2 4" xfId="24590"/>
    <cellStyle name="Milliers 8 2 8 3" xfId="6258"/>
    <cellStyle name="Milliers 8 2 8 3 2" xfId="16583"/>
    <cellStyle name="Milliers 8 2 8 3 2 2" xfId="37431"/>
    <cellStyle name="Milliers 8 2 8 3 3" xfId="27117"/>
    <cellStyle name="Milliers 8 2 8 4" xfId="11731"/>
    <cellStyle name="Milliers 8 2 8 4 2" xfId="32588"/>
    <cellStyle name="Milliers 8 2 8 5" xfId="22274"/>
    <cellStyle name="Milliers 8 2 9" xfId="1613"/>
    <cellStyle name="Milliers 8 2 9 2" xfId="3940"/>
    <cellStyle name="Milliers 8 2 9 2 2" xfId="8783"/>
    <cellStyle name="Milliers 8 2 9 2 2 2" xfId="19108"/>
    <cellStyle name="Milliers 8 2 9 2 2 2 2" xfId="39956"/>
    <cellStyle name="Milliers 8 2 9 2 2 3" xfId="29642"/>
    <cellStyle name="Milliers 8 2 9 2 3" xfId="14263"/>
    <cellStyle name="Milliers 8 2 9 2 3 2" xfId="35113"/>
    <cellStyle name="Milliers 8 2 9 2 4" xfId="24799"/>
    <cellStyle name="Milliers 8 2 9 3" xfId="6467"/>
    <cellStyle name="Milliers 8 2 9 3 2" xfId="16792"/>
    <cellStyle name="Milliers 8 2 9 3 2 2" xfId="37640"/>
    <cellStyle name="Milliers 8 2 9 3 3" xfId="27326"/>
    <cellStyle name="Milliers 8 2 9 4" xfId="11940"/>
    <cellStyle name="Milliers 8 2 9 4 2" xfId="32797"/>
    <cellStyle name="Milliers 8 2 9 5" xfId="22483"/>
    <cellStyle name="Milliers 8 20" xfId="20759"/>
    <cellStyle name="Milliers 8 20 2" xfId="41602"/>
    <cellStyle name="Milliers 8 21" xfId="20967"/>
    <cellStyle name="Milliers 8 22" xfId="41813"/>
    <cellStyle name="Milliers 8 3" xfId="160"/>
    <cellStyle name="Milliers 8 3 10" xfId="2512"/>
    <cellStyle name="Milliers 8 3 10 2" xfId="7355"/>
    <cellStyle name="Milliers 8 3 10 2 2" xfId="17680"/>
    <cellStyle name="Milliers 8 3 10 2 2 2" xfId="38528"/>
    <cellStyle name="Milliers 8 3 10 2 3" xfId="28214"/>
    <cellStyle name="Milliers 8 3 10 3" xfId="12835"/>
    <cellStyle name="Milliers 8 3 10 3 2" xfId="33685"/>
    <cellStyle name="Milliers 8 3 10 4" xfId="23371"/>
    <cellStyle name="Milliers 8 3 11" xfId="5039"/>
    <cellStyle name="Milliers 8 3 11 2" xfId="15364"/>
    <cellStyle name="Milliers 8 3 11 2 2" xfId="36212"/>
    <cellStyle name="Milliers 8 3 11 3" xfId="25898"/>
    <cellStyle name="Milliers 8 3 12" xfId="9885"/>
    <cellStyle name="Milliers 8 3 12 2" xfId="20209"/>
    <cellStyle name="Milliers 8 3 12 2 2" xfId="41057"/>
    <cellStyle name="Milliers 8 3 12 3" xfId="30744"/>
    <cellStyle name="Milliers 8 3 13" xfId="10096"/>
    <cellStyle name="Milliers 8 3 13 2" xfId="30955"/>
    <cellStyle name="Milliers 8 3 14" xfId="10307"/>
    <cellStyle name="Milliers 8 3 14 2" xfId="31166"/>
    <cellStyle name="Milliers 8 3 15" xfId="10516"/>
    <cellStyle name="Milliers 8 3 15 2" xfId="31375"/>
    <cellStyle name="Milliers 8 3 16" xfId="20424"/>
    <cellStyle name="Milliers 8 3 16 2" xfId="41268"/>
    <cellStyle name="Milliers 8 3 17" xfId="20636"/>
    <cellStyle name="Milliers 8 3 17 2" xfId="41479"/>
    <cellStyle name="Milliers 8 3 18" xfId="20847"/>
    <cellStyle name="Milliers 8 3 18 2" xfId="41690"/>
    <cellStyle name="Milliers 8 3 19" xfId="21055"/>
    <cellStyle name="Milliers 8 3 2" xfId="372"/>
    <cellStyle name="Milliers 8 3 2 2" xfId="1874"/>
    <cellStyle name="Milliers 8 3 2 2 2" xfId="4200"/>
    <cellStyle name="Milliers 8 3 2 2 2 2" xfId="9043"/>
    <cellStyle name="Milliers 8 3 2 2 2 2 2" xfId="19368"/>
    <cellStyle name="Milliers 8 3 2 2 2 2 2 2" xfId="40216"/>
    <cellStyle name="Milliers 8 3 2 2 2 2 3" xfId="29902"/>
    <cellStyle name="Milliers 8 3 2 2 2 3" xfId="14523"/>
    <cellStyle name="Milliers 8 3 2 2 2 3 2" xfId="35373"/>
    <cellStyle name="Milliers 8 3 2 2 2 4" xfId="25059"/>
    <cellStyle name="Milliers 8 3 2 2 3" xfId="6727"/>
    <cellStyle name="Milliers 8 3 2 2 3 2" xfId="17052"/>
    <cellStyle name="Milliers 8 3 2 2 3 2 2" xfId="37900"/>
    <cellStyle name="Milliers 8 3 2 2 3 3" xfId="27586"/>
    <cellStyle name="Milliers 8 3 2 2 4" xfId="12200"/>
    <cellStyle name="Milliers 8 3 2 2 4 2" xfId="33057"/>
    <cellStyle name="Milliers 8 3 2 2 5" xfId="22743"/>
    <cellStyle name="Milliers 8 3 2 3" xfId="2721"/>
    <cellStyle name="Milliers 8 3 2 3 2" xfId="7564"/>
    <cellStyle name="Milliers 8 3 2 3 2 2" xfId="17889"/>
    <cellStyle name="Milliers 8 3 2 3 2 2 2" xfId="38737"/>
    <cellStyle name="Milliers 8 3 2 3 2 3" xfId="28423"/>
    <cellStyle name="Milliers 8 3 2 3 3" xfId="13044"/>
    <cellStyle name="Milliers 8 3 2 3 3 2" xfId="33894"/>
    <cellStyle name="Milliers 8 3 2 3 4" xfId="23580"/>
    <cellStyle name="Milliers 8 3 2 4" xfId="5248"/>
    <cellStyle name="Milliers 8 3 2 4 2" xfId="15573"/>
    <cellStyle name="Milliers 8 3 2 4 2 2" xfId="36421"/>
    <cellStyle name="Milliers 8 3 2 4 3" xfId="26107"/>
    <cellStyle name="Milliers 8 3 2 5" xfId="10731"/>
    <cellStyle name="Milliers 8 3 2 5 2" xfId="31590"/>
    <cellStyle name="Milliers 8 3 2 6" xfId="21264"/>
    <cellStyle name="Milliers 8 3 20" xfId="41901"/>
    <cellStyle name="Milliers 8 3 3" xfId="607"/>
    <cellStyle name="Milliers 8 3 3 2" xfId="2082"/>
    <cellStyle name="Milliers 8 3 3 2 2" xfId="4402"/>
    <cellStyle name="Milliers 8 3 3 2 2 2" xfId="9245"/>
    <cellStyle name="Milliers 8 3 3 2 2 2 2" xfId="19570"/>
    <cellStyle name="Milliers 8 3 3 2 2 2 2 2" xfId="40418"/>
    <cellStyle name="Milliers 8 3 3 2 2 2 3" xfId="30104"/>
    <cellStyle name="Milliers 8 3 3 2 2 3" xfId="14725"/>
    <cellStyle name="Milliers 8 3 3 2 2 3 2" xfId="35575"/>
    <cellStyle name="Milliers 8 3 3 2 2 4" xfId="25261"/>
    <cellStyle name="Milliers 8 3 3 2 3" xfId="6929"/>
    <cellStyle name="Milliers 8 3 3 2 3 2" xfId="17254"/>
    <cellStyle name="Milliers 8 3 3 2 3 2 2" xfId="38102"/>
    <cellStyle name="Milliers 8 3 3 2 3 3" xfId="27788"/>
    <cellStyle name="Milliers 8 3 3 2 4" xfId="12407"/>
    <cellStyle name="Milliers 8 3 3 2 4 2" xfId="33259"/>
    <cellStyle name="Milliers 8 3 3 2 5" xfId="22945"/>
    <cellStyle name="Milliers 8 3 3 3" xfId="2935"/>
    <cellStyle name="Milliers 8 3 3 3 2" xfId="7778"/>
    <cellStyle name="Milliers 8 3 3 3 2 2" xfId="18103"/>
    <cellStyle name="Milliers 8 3 3 3 2 2 2" xfId="38951"/>
    <cellStyle name="Milliers 8 3 3 3 2 3" xfId="28637"/>
    <cellStyle name="Milliers 8 3 3 3 3" xfId="13258"/>
    <cellStyle name="Milliers 8 3 3 3 3 2" xfId="34108"/>
    <cellStyle name="Milliers 8 3 3 3 4" xfId="23794"/>
    <cellStyle name="Milliers 8 3 3 4" xfId="5462"/>
    <cellStyle name="Milliers 8 3 3 4 2" xfId="15787"/>
    <cellStyle name="Milliers 8 3 3 4 2 2" xfId="36635"/>
    <cellStyle name="Milliers 8 3 3 4 3" xfId="26321"/>
    <cellStyle name="Milliers 8 3 3 5" xfId="10933"/>
    <cellStyle name="Milliers 8 3 3 5 2" xfId="31792"/>
    <cellStyle name="Milliers 8 3 3 6" xfId="21478"/>
    <cellStyle name="Milliers 8 3 4" xfId="819"/>
    <cellStyle name="Milliers 8 3 4 2" xfId="2303"/>
    <cellStyle name="Milliers 8 3 4 2 2" xfId="4620"/>
    <cellStyle name="Milliers 8 3 4 2 2 2" xfId="9463"/>
    <cellStyle name="Milliers 8 3 4 2 2 2 2" xfId="19788"/>
    <cellStyle name="Milliers 8 3 4 2 2 2 2 2" xfId="40636"/>
    <cellStyle name="Milliers 8 3 4 2 2 2 3" xfId="30322"/>
    <cellStyle name="Milliers 8 3 4 2 2 3" xfId="14943"/>
    <cellStyle name="Milliers 8 3 4 2 2 3 2" xfId="35793"/>
    <cellStyle name="Milliers 8 3 4 2 2 4" xfId="25479"/>
    <cellStyle name="Milliers 8 3 4 2 3" xfId="7147"/>
    <cellStyle name="Milliers 8 3 4 2 3 2" xfId="17472"/>
    <cellStyle name="Milliers 8 3 4 2 3 2 2" xfId="38320"/>
    <cellStyle name="Milliers 8 3 4 2 3 3" xfId="28006"/>
    <cellStyle name="Milliers 8 3 4 2 4" xfId="12627"/>
    <cellStyle name="Milliers 8 3 4 2 4 2" xfId="33477"/>
    <cellStyle name="Milliers 8 3 4 2 5" xfId="23163"/>
    <cellStyle name="Milliers 8 3 4 3" xfId="3146"/>
    <cellStyle name="Milliers 8 3 4 3 2" xfId="7989"/>
    <cellStyle name="Milliers 8 3 4 3 2 2" xfId="18314"/>
    <cellStyle name="Milliers 8 3 4 3 2 2 2" xfId="39162"/>
    <cellStyle name="Milliers 8 3 4 3 2 3" xfId="28848"/>
    <cellStyle name="Milliers 8 3 4 3 3" xfId="13469"/>
    <cellStyle name="Milliers 8 3 4 3 3 2" xfId="34319"/>
    <cellStyle name="Milliers 8 3 4 3 4" xfId="24005"/>
    <cellStyle name="Milliers 8 3 4 4" xfId="5673"/>
    <cellStyle name="Milliers 8 3 4 4 2" xfId="15998"/>
    <cellStyle name="Milliers 8 3 4 4 2 2" xfId="36846"/>
    <cellStyle name="Milliers 8 3 4 4 3" xfId="26532"/>
    <cellStyle name="Milliers 8 3 4 5" xfId="11144"/>
    <cellStyle name="Milliers 8 3 4 5 2" xfId="32003"/>
    <cellStyle name="Milliers 8 3 4 6" xfId="21689"/>
    <cellStyle name="Milliers 8 3 5" xfId="1030"/>
    <cellStyle name="Milliers 8 3 5 2" xfId="3357"/>
    <cellStyle name="Milliers 8 3 5 2 2" xfId="8200"/>
    <cellStyle name="Milliers 8 3 5 2 2 2" xfId="18525"/>
    <cellStyle name="Milliers 8 3 5 2 2 2 2" xfId="39373"/>
    <cellStyle name="Milliers 8 3 5 2 2 3" xfId="29059"/>
    <cellStyle name="Milliers 8 3 5 2 3" xfId="13680"/>
    <cellStyle name="Milliers 8 3 5 2 3 2" xfId="34530"/>
    <cellStyle name="Milliers 8 3 5 2 4" xfId="24216"/>
    <cellStyle name="Milliers 8 3 5 3" xfId="5884"/>
    <cellStyle name="Milliers 8 3 5 3 2" xfId="16209"/>
    <cellStyle name="Milliers 8 3 5 3 2 2" xfId="37057"/>
    <cellStyle name="Milliers 8 3 5 3 3" xfId="26743"/>
    <cellStyle name="Milliers 8 3 5 4" xfId="11357"/>
    <cellStyle name="Milliers 8 3 5 4 2" xfId="32214"/>
    <cellStyle name="Milliers 8 3 5 5" xfId="21900"/>
    <cellStyle name="Milliers 8 3 6" xfId="1241"/>
    <cellStyle name="Milliers 8 3 6 2" xfId="3568"/>
    <cellStyle name="Milliers 8 3 6 2 2" xfId="8411"/>
    <cellStyle name="Milliers 8 3 6 2 2 2" xfId="18736"/>
    <cellStyle name="Milliers 8 3 6 2 2 2 2" xfId="39584"/>
    <cellStyle name="Milliers 8 3 6 2 2 3" xfId="29270"/>
    <cellStyle name="Milliers 8 3 6 2 3" xfId="13891"/>
    <cellStyle name="Milliers 8 3 6 2 3 2" xfId="34741"/>
    <cellStyle name="Milliers 8 3 6 2 4" xfId="24427"/>
    <cellStyle name="Milliers 8 3 6 3" xfId="6095"/>
    <cellStyle name="Milliers 8 3 6 3 2" xfId="16420"/>
    <cellStyle name="Milliers 8 3 6 3 2 2" xfId="37268"/>
    <cellStyle name="Milliers 8 3 6 3 3" xfId="26954"/>
    <cellStyle name="Milliers 8 3 6 4" xfId="11568"/>
    <cellStyle name="Milliers 8 3 6 4 2" xfId="32425"/>
    <cellStyle name="Milliers 8 3 6 5" xfId="22111"/>
    <cellStyle name="Milliers 8 3 7" xfId="1452"/>
    <cellStyle name="Milliers 8 3 7 2" xfId="3779"/>
    <cellStyle name="Milliers 8 3 7 2 2" xfId="8622"/>
    <cellStyle name="Milliers 8 3 7 2 2 2" xfId="18947"/>
    <cellStyle name="Milliers 8 3 7 2 2 2 2" xfId="39795"/>
    <cellStyle name="Milliers 8 3 7 2 2 3" xfId="29481"/>
    <cellStyle name="Milliers 8 3 7 2 3" xfId="14102"/>
    <cellStyle name="Milliers 8 3 7 2 3 2" xfId="34952"/>
    <cellStyle name="Milliers 8 3 7 2 4" xfId="24638"/>
    <cellStyle name="Milliers 8 3 7 3" xfId="6306"/>
    <cellStyle name="Milliers 8 3 7 3 2" xfId="16631"/>
    <cellStyle name="Milliers 8 3 7 3 2 2" xfId="37479"/>
    <cellStyle name="Milliers 8 3 7 3 3" xfId="27165"/>
    <cellStyle name="Milliers 8 3 7 4" xfId="11779"/>
    <cellStyle name="Milliers 8 3 7 4 2" xfId="32636"/>
    <cellStyle name="Milliers 8 3 7 5" xfId="22322"/>
    <cellStyle name="Milliers 8 3 8" xfId="1661"/>
    <cellStyle name="Milliers 8 3 8 2" xfId="3988"/>
    <cellStyle name="Milliers 8 3 8 2 2" xfId="8831"/>
    <cellStyle name="Milliers 8 3 8 2 2 2" xfId="19156"/>
    <cellStyle name="Milliers 8 3 8 2 2 2 2" xfId="40004"/>
    <cellStyle name="Milliers 8 3 8 2 2 3" xfId="29690"/>
    <cellStyle name="Milliers 8 3 8 2 3" xfId="14311"/>
    <cellStyle name="Milliers 8 3 8 2 3 2" xfId="35161"/>
    <cellStyle name="Milliers 8 3 8 2 4" xfId="24847"/>
    <cellStyle name="Milliers 8 3 8 3" xfId="6515"/>
    <cellStyle name="Milliers 8 3 8 3 2" xfId="16840"/>
    <cellStyle name="Milliers 8 3 8 3 2 2" xfId="37688"/>
    <cellStyle name="Milliers 8 3 8 3 3" xfId="27374"/>
    <cellStyle name="Milliers 8 3 8 4" xfId="11988"/>
    <cellStyle name="Milliers 8 3 8 4 2" xfId="32845"/>
    <cellStyle name="Milliers 8 3 8 5" xfId="22531"/>
    <cellStyle name="Milliers 8 3 9" xfId="4831"/>
    <cellStyle name="Milliers 8 3 9 2" xfId="9674"/>
    <cellStyle name="Milliers 8 3 9 2 2" xfId="19998"/>
    <cellStyle name="Milliers 8 3 9 2 2 2" xfId="40846"/>
    <cellStyle name="Milliers 8 3 9 2 3" xfId="30533"/>
    <cellStyle name="Milliers 8 3 9 3" xfId="15154"/>
    <cellStyle name="Milliers 8 3 9 3 2" xfId="36004"/>
    <cellStyle name="Milliers 8 3 9 4" xfId="25690"/>
    <cellStyle name="Milliers 8 4" xfId="284"/>
    <cellStyle name="Milliers 8 4 2" xfId="1786"/>
    <cellStyle name="Milliers 8 4 2 2" xfId="4112"/>
    <cellStyle name="Milliers 8 4 2 2 2" xfId="8955"/>
    <cellStyle name="Milliers 8 4 2 2 2 2" xfId="19280"/>
    <cellStyle name="Milliers 8 4 2 2 2 2 2" xfId="40128"/>
    <cellStyle name="Milliers 8 4 2 2 2 3" xfId="29814"/>
    <cellStyle name="Milliers 8 4 2 2 3" xfId="14435"/>
    <cellStyle name="Milliers 8 4 2 2 3 2" xfId="35285"/>
    <cellStyle name="Milliers 8 4 2 2 4" xfId="24971"/>
    <cellStyle name="Milliers 8 4 2 3" xfId="6639"/>
    <cellStyle name="Milliers 8 4 2 3 2" xfId="16964"/>
    <cellStyle name="Milliers 8 4 2 3 2 2" xfId="37812"/>
    <cellStyle name="Milliers 8 4 2 3 3" xfId="27498"/>
    <cellStyle name="Milliers 8 4 2 4" xfId="12112"/>
    <cellStyle name="Milliers 8 4 2 4 2" xfId="32969"/>
    <cellStyle name="Milliers 8 4 2 5" xfId="22655"/>
    <cellStyle name="Milliers 8 4 3" xfId="2633"/>
    <cellStyle name="Milliers 8 4 3 2" xfId="7476"/>
    <cellStyle name="Milliers 8 4 3 2 2" xfId="17801"/>
    <cellStyle name="Milliers 8 4 3 2 2 2" xfId="38649"/>
    <cellStyle name="Milliers 8 4 3 2 3" xfId="28335"/>
    <cellStyle name="Milliers 8 4 3 3" xfId="12956"/>
    <cellStyle name="Milliers 8 4 3 3 2" xfId="33806"/>
    <cellStyle name="Milliers 8 4 3 4" xfId="23492"/>
    <cellStyle name="Milliers 8 4 4" xfId="5160"/>
    <cellStyle name="Milliers 8 4 4 2" xfId="15485"/>
    <cellStyle name="Milliers 8 4 4 2 2" xfId="36333"/>
    <cellStyle name="Milliers 8 4 4 3" xfId="26019"/>
    <cellStyle name="Milliers 8 4 5" xfId="10643"/>
    <cellStyle name="Milliers 8 4 5 2" xfId="31502"/>
    <cellStyle name="Milliers 8 4 6" xfId="21176"/>
    <cellStyle name="Milliers 8 5" xfId="519"/>
    <cellStyle name="Milliers 8 5 2" xfId="1994"/>
    <cellStyle name="Milliers 8 5 2 2" xfId="4314"/>
    <cellStyle name="Milliers 8 5 2 2 2" xfId="9157"/>
    <cellStyle name="Milliers 8 5 2 2 2 2" xfId="19482"/>
    <cellStyle name="Milliers 8 5 2 2 2 2 2" xfId="40330"/>
    <cellStyle name="Milliers 8 5 2 2 2 3" xfId="30016"/>
    <cellStyle name="Milliers 8 5 2 2 3" xfId="14637"/>
    <cellStyle name="Milliers 8 5 2 2 3 2" xfId="35487"/>
    <cellStyle name="Milliers 8 5 2 2 4" xfId="25173"/>
    <cellStyle name="Milliers 8 5 2 3" xfId="6841"/>
    <cellStyle name="Milliers 8 5 2 3 2" xfId="17166"/>
    <cellStyle name="Milliers 8 5 2 3 2 2" xfId="38014"/>
    <cellStyle name="Milliers 8 5 2 3 3" xfId="27700"/>
    <cellStyle name="Milliers 8 5 2 4" xfId="12319"/>
    <cellStyle name="Milliers 8 5 2 4 2" xfId="33171"/>
    <cellStyle name="Milliers 8 5 2 5" xfId="22857"/>
    <cellStyle name="Milliers 8 5 3" xfId="2847"/>
    <cellStyle name="Milliers 8 5 3 2" xfId="7690"/>
    <cellStyle name="Milliers 8 5 3 2 2" xfId="18015"/>
    <cellStyle name="Milliers 8 5 3 2 2 2" xfId="38863"/>
    <cellStyle name="Milliers 8 5 3 2 3" xfId="28549"/>
    <cellStyle name="Milliers 8 5 3 3" xfId="13170"/>
    <cellStyle name="Milliers 8 5 3 3 2" xfId="34020"/>
    <cellStyle name="Milliers 8 5 3 4" xfId="23706"/>
    <cellStyle name="Milliers 8 5 4" xfId="5374"/>
    <cellStyle name="Milliers 8 5 4 2" xfId="15699"/>
    <cellStyle name="Milliers 8 5 4 2 2" xfId="36547"/>
    <cellStyle name="Milliers 8 5 4 3" xfId="26233"/>
    <cellStyle name="Milliers 8 5 5" xfId="10845"/>
    <cellStyle name="Milliers 8 5 5 2" xfId="31704"/>
    <cellStyle name="Milliers 8 5 6" xfId="21390"/>
    <cellStyle name="Milliers 8 6" xfId="731"/>
    <cellStyle name="Milliers 8 6 2" xfId="2215"/>
    <cellStyle name="Milliers 8 6 2 2" xfId="4532"/>
    <cellStyle name="Milliers 8 6 2 2 2" xfId="9375"/>
    <cellStyle name="Milliers 8 6 2 2 2 2" xfId="19700"/>
    <cellStyle name="Milliers 8 6 2 2 2 2 2" xfId="40548"/>
    <cellStyle name="Milliers 8 6 2 2 2 3" xfId="30234"/>
    <cellStyle name="Milliers 8 6 2 2 3" xfId="14855"/>
    <cellStyle name="Milliers 8 6 2 2 3 2" xfId="35705"/>
    <cellStyle name="Milliers 8 6 2 2 4" xfId="25391"/>
    <cellStyle name="Milliers 8 6 2 3" xfId="7059"/>
    <cellStyle name="Milliers 8 6 2 3 2" xfId="17384"/>
    <cellStyle name="Milliers 8 6 2 3 2 2" xfId="38232"/>
    <cellStyle name="Milliers 8 6 2 3 3" xfId="27918"/>
    <cellStyle name="Milliers 8 6 2 4" xfId="12539"/>
    <cellStyle name="Milliers 8 6 2 4 2" xfId="33389"/>
    <cellStyle name="Milliers 8 6 2 5" xfId="23075"/>
    <cellStyle name="Milliers 8 6 3" xfId="3058"/>
    <cellStyle name="Milliers 8 6 3 2" xfId="7901"/>
    <cellStyle name="Milliers 8 6 3 2 2" xfId="18226"/>
    <cellStyle name="Milliers 8 6 3 2 2 2" xfId="39074"/>
    <cellStyle name="Milliers 8 6 3 2 3" xfId="28760"/>
    <cellStyle name="Milliers 8 6 3 3" xfId="13381"/>
    <cellStyle name="Milliers 8 6 3 3 2" xfId="34231"/>
    <cellStyle name="Milliers 8 6 3 4" xfId="23917"/>
    <cellStyle name="Milliers 8 6 4" xfId="5585"/>
    <cellStyle name="Milliers 8 6 4 2" xfId="15910"/>
    <cellStyle name="Milliers 8 6 4 2 2" xfId="36758"/>
    <cellStyle name="Milliers 8 6 4 3" xfId="26444"/>
    <cellStyle name="Milliers 8 6 5" xfId="11056"/>
    <cellStyle name="Milliers 8 6 5 2" xfId="31915"/>
    <cellStyle name="Milliers 8 6 6" xfId="21601"/>
    <cellStyle name="Milliers 8 7" xfId="942"/>
    <cellStyle name="Milliers 8 7 2" xfId="3269"/>
    <cellStyle name="Milliers 8 7 2 2" xfId="8112"/>
    <cellStyle name="Milliers 8 7 2 2 2" xfId="18437"/>
    <cellStyle name="Milliers 8 7 2 2 2 2" xfId="39285"/>
    <cellStyle name="Milliers 8 7 2 2 3" xfId="28971"/>
    <cellStyle name="Milliers 8 7 2 3" xfId="13592"/>
    <cellStyle name="Milliers 8 7 2 3 2" xfId="34442"/>
    <cellStyle name="Milliers 8 7 2 4" xfId="24128"/>
    <cellStyle name="Milliers 8 7 3" xfId="5796"/>
    <cellStyle name="Milliers 8 7 3 2" xfId="16121"/>
    <cellStyle name="Milliers 8 7 3 2 2" xfId="36969"/>
    <cellStyle name="Milliers 8 7 3 3" xfId="26655"/>
    <cellStyle name="Milliers 8 7 4" xfId="11269"/>
    <cellStyle name="Milliers 8 7 4 2" xfId="32126"/>
    <cellStyle name="Milliers 8 7 5" xfId="21812"/>
    <cellStyle name="Milliers 8 8" xfId="1153"/>
    <cellStyle name="Milliers 8 8 2" xfId="3480"/>
    <cellStyle name="Milliers 8 8 2 2" xfId="8323"/>
    <cellStyle name="Milliers 8 8 2 2 2" xfId="18648"/>
    <cellStyle name="Milliers 8 8 2 2 2 2" xfId="39496"/>
    <cellStyle name="Milliers 8 8 2 2 3" xfId="29182"/>
    <cellStyle name="Milliers 8 8 2 3" xfId="13803"/>
    <cellStyle name="Milliers 8 8 2 3 2" xfId="34653"/>
    <cellStyle name="Milliers 8 8 2 4" xfId="24339"/>
    <cellStyle name="Milliers 8 8 3" xfId="6007"/>
    <cellStyle name="Milliers 8 8 3 2" xfId="16332"/>
    <cellStyle name="Milliers 8 8 3 2 2" xfId="37180"/>
    <cellStyle name="Milliers 8 8 3 3" xfId="26866"/>
    <cellStyle name="Milliers 8 8 4" xfId="11480"/>
    <cellStyle name="Milliers 8 8 4 2" xfId="32337"/>
    <cellStyle name="Milliers 8 8 5" xfId="22023"/>
    <cellStyle name="Milliers 8 9" xfId="1364"/>
    <cellStyle name="Milliers 8 9 2" xfId="3691"/>
    <cellStyle name="Milliers 8 9 2 2" xfId="8534"/>
    <cellStyle name="Milliers 8 9 2 2 2" xfId="18859"/>
    <cellStyle name="Milliers 8 9 2 2 2 2" xfId="39707"/>
    <cellStyle name="Milliers 8 9 2 2 3" xfId="29393"/>
    <cellStyle name="Milliers 8 9 2 3" xfId="14014"/>
    <cellStyle name="Milliers 8 9 2 3 2" xfId="34864"/>
    <cellStyle name="Milliers 8 9 2 4" xfId="24550"/>
    <cellStyle name="Milliers 8 9 3" xfId="6218"/>
    <cellStyle name="Milliers 8 9 3 2" xfId="16543"/>
    <cellStyle name="Milliers 8 9 3 2 2" xfId="37391"/>
    <cellStyle name="Milliers 8 9 3 3" xfId="27077"/>
    <cellStyle name="Milliers 8 9 4" xfId="11691"/>
    <cellStyle name="Milliers 8 9 4 2" xfId="32548"/>
    <cellStyle name="Milliers 8 9 5" xfId="22234"/>
    <cellStyle name="Milliers 9" xfId="64"/>
    <cellStyle name="Milliers 9 10" xfId="1576"/>
    <cellStyle name="Milliers 9 10 2" xfId="3903"/>
    <cellStyle name="Milliers 9 10 2 2" xfId="8746"/>
    <cellStyle name="Milliers 9 10 2 2 2" xfId="19071"/>
    <cellStyle name="Milliers 9 10 2 2 2 2" xfId="39919"/>
    <cellStyle name="Milliers 9 10 2 2 3" xfId="29605"/>
    <cellStyle name="Milliers 9 10 2 3" xfId="14226"/>
    <cellStyle name="Milliers 9 10 2 3 2" xfId="35076"/>
    <cellStyle name="Milliers 9 10 2 4" xfId="24762"/>
    <cellStyle name="Milliers 9 10 3" xfId="6430"/>
    <cellStyle name="Milliers 9 10 3 2" xfId="16755"/>
    <cellStyle name="Milliers 9 10 3 2 2" xfId="37603"/>
    <cellStyle name="Milliers 9 10 3 3" xfId="27289"/>
    <cellStyle name="Milliers 9 10 4" xfId="11903"/>
    <cellStyle name="Milliers 9 10 4 2" xfId="32760"/>
    <cellStyle name="Milliers 9 10 5" xfId="22446"/>
    <cellStyle name="Milliers 9 11" xfId="4746"/>
    <cellStyle name="Milliers 9 11 2" xfId="9589"/>
    <cellStyle name="Milliers 9 11 2 2" xfId="19913"/>
    <cellStyle name="Milliers 9 11 2 2 2" xfId="40761"/>
    <cellStyle name="Milliers 9 11 2 3" xfId="30448"/>
    <cellStyle name="Milliers 9 11 3" xfId="15069"/>
    <cellStyle name="Milliers 9 11 3 2" xfId="35919"/>
    <cellStyle name="Milliers 9 11 4" xfId="25605"/>
    <cellStyle name="Milliers 9 12" xfId="2427"/>
    <cellStyle name="Milliers 9 12 2" xfId="7270"/>
    <cellStyle name="Milliers 9 12 2 2" xfId="17595"/>
    <cellStyle name="Milliers 9 12 2 2 2" xfId="38443"/>
    <cellStyle name="Milliers 9 12 2 3" xfId="28129"/>
    <cellStyle name="Milliers 9 12 3" xfId="12750"/>
    <cellStyle name="Milliers 9 12 3 2" xfId="33600"/>
    <cellStyle name="Milliers 9 12 4" xfId="23286"/>
    <cellStyle name="Milliers 9 13" xfId="4954"/>
    <cellStyle name="Milliers 9 13 2" xfId="15279"/>
    <cellStyle name="Milliers 9 13 2 2" xfId="36127"/>
    <cellStyle name="Milliers 9 13 3" xfId="25813"/>
    <cellStyle name="Milliers 9 14" xfId="9800"/>
    <cellStyle name="Milliers 9 14 2" xfId="20124"/>
    <cellStyle name="Milliers 9 14 2 2" xfId="40972"/>
    <cellStyle name="Milliers 9 14 3" xfId="30659"/>
    <cellStyle name="Milliers 9 15" xfId="10011"/>
    <cellStyle name="Milliers 9 15 2" xfId="30870"/>
    <cellStyle name="Milliers 9 16" xfId="10222"/>
    <cellStyle name="Milliers 9 16 2" xfId="31081"/>
    <cellStyle name="Milliers 9 17" xfId="10431"/>
    <cellStyle name="Milliers 9 17 2" xfId="31290"/>
    <cellStyle name="Milliers 9 18" xfId="20339"/>
    <cellStyle name="Milliers 9 18 2" xfId="41183"/>
    <cellStyle name="Milliers 9 19" xfId="20551"/>
    <cellStyle name="Milliers 9 19 2" xfId="41394"/>
    <cellStyle name="Milliers 9 2" xfId="107"/>
    <cellStyle name="Milliers 9 2 10" xfId="4786"/>
    <cellStyle name="Milliers 9 2 10 2" xfId="9629"/>
    <cellStyle name="Milliers 9 2 10 2 2" xfId="19953"/>
    <cellStyle name="Milliers 9 2 10 2 2 2" xfId="40801"/>
    <cellStyle name="Milliers 9 2 10 2 3" xfId="30488"/>
    <cellStyle name="Milliers 9 2 10 3" xfId="15109"/>
    <cellStyle name="Milliers 9 2 10 3 2" xfId="35959"/>
    <cellStyle name="Milliers 9 2 10 4" xfId="25645"/>
    <cellStyle name="Milliers 9 2 11" xfId="2467"/>
    <cellStyle name="Milliers 9 2 11 2" xfId="7310"/>
    <cellStyle name="Milliers 9 2 11 2 2" xfId="17635"/>
    <cellStyle name="Milliers 9 2 11 2 2 2" xfId="38483"/>
    <cellStyle name="Milliers 9 2 11 2 3" xfId="28169"/>
    <cellStyle name="Milliers 9 2 11 3" xfId="12790"/>
    <cellStyle name="Milliers 9 2 11 3 2" xfId="33640"/>
    <cellStyle name="Milliers 9 2 11 4" xfId="23326"/>
    <cellStyle name="Milliers 9 2 12" xfId="4994"/>
    <cellStyle name="Milliers 9 2 12 2" xfId="15319"/>
    <cellStyle name="Milliers 9 2 12 2 2" xfId="36167"/>
    <cellStyle name="Milliers 9 2 12 3" xfId="25853"/>
    <cellStyle name="Milliers 9 2 13" xfId="9840"/>
    <cellStyle name="Milliers 9 2 13 2" xfId="20164"/>
    <cellStyle name="Milliers 9 2 13 2 2" xfId="41012"/>
    <cellStyle name="Milliers 9 2 13 3" xfId="30699"/>
    <cellStyle name="Milliers 9 2 14" xfId="10051"/>
    <cellStyle name="Milliers 9 2 14 2" xfId="30910"/>
    <cellStyle name="Milliers 9 2 15" xfId="10262"/>
    <cellStyle name="Milliers 9 2 15 2" xfId="31121"/>
    <cellStyle name="Milliers 9 2 16" xfId="10471"/>
    <cellStyle name="Milliers 9 2 16 2" xfId="31330"/>
    <cellStyle name="Milliers 9 2 17" xfId="20379"/>
    <cellStyle name="Milliers 9 2 17 2" xfId="41223"/>
    <cellStyle name="Milliers 9 2 18" xfId="20591"/>
    <cellStyle name="Milliers 9 2 18 2" xfId="41434"/>
    <cellStyle name="Milliers 9 2 19" xfId="20802"/>
    <cellStyle name="Milliers 9 2 19 2" xfId="41645"/>
    <cellStyle name="Milliers 9 2 2" xfId="203"/>
    <cellStyle name="Milliers 9 2 2 10" xfId="2555"/>
    <cellStyle name="Milliers 9 2 2 10 2" xfId="7398"/>
    <cellStyle name="Milliers 9 2 2 10 2 2" xfId="17723"/>
    <cellStyle name="Milliers 9 2 2 10 2 2 2" xfId="38571"/>
    <cellStyle name="Milliers 9 2 2 10 2 3" xfId="28257"/>
    <cellStyle name="Milliers 9 2 2 10 3" xfId="12878"/>
    <cellStyle name="Milliers 9 2 2 10 3 2" xfId="33728"/>
    <cellStyle name="Milliers 9 2 2 10 4" xfId="23414"/>
    <cellStyle name="Milliers 9 2 2 11" xfId="5082"/>
    <cellStyle name="Milliers 9 2 2 11 2" xfId="15407"/>
    <cellStyle name="Milliers 9 2 2 11 2 2" xfId="36255"/>
    <cellStyle name="Milliers 9 2 2 11 3" xfId="25941"/>
    <cellStyle name="Milliers 9 2 2 12" xfId="9928"/>
    <cellStyle name="Milliers 9 2 2 12 2" xfId="20252"/>
    <cellStyle name="Milliers 9 2 2 12 2 2" xfId="41100"/>
    <cellStyle name="Milliers 9 2 2 12 3" xfId="30787"/>
    <cellStyle name="Milliers 9 2 2 13" xfId="10139"/>
    <cellStyle name="Milliers 9 2 2 13 2" xfId="30998"/>
    <cellStyle name="Milliers 9 2 2 14" xfId="10350"/>
    <cellStyle name="Milliers 9 2 2 14 2" xfId="31209"/>
    <cellStyle name="Milliers 9 2 2 15" xfId="10559"/>
    <cellStyle name="Milliers 9 2 2 15 2" xfId="31418"/>
    <cellStyle name="Milliers 9 2 2 16" xfId="20467"/>
    <cellStyle name="Milliers 9 2 2 16 2" xfId="41311"/>
    <cellStyle name="Milliers 9 2 2 17" xfId="20679"/>
    <cellStyle name="Milliers 9 2 2 17 2" xfId="41522"/>
    <cellStyle name="Milliers 9 2 2 18" xfId="20890"/>
    <cellStyle name="Milliers 9 2 2 18 2" xfId="41733"/>
    <cellStyle name="Milliers 9 2 2 19" xfId="21098"/>
    <cellStyle name="Milliers 9 2 2 2" xfId="415"/>
    <cellStyle name="Milliers 9 2 2 2 2" xfId="1917"/>
    <cellStyle name="Milliers 9 2 2 2 2 2" xfId="4243"/>
    <cellStyle name="Milliers 9 2 2 2 2 2 2" xfId="9086"/>
    <cellStyle name="Milliers 9 2 2 2 2 2 2 2" xfId="19411"/>
    <cellStyle name="Milliers 9 2 2 2 2 2 2 2 2" xfId="40259"/>
    <cellStyle name="Milliers 9 2 2 2 2 2 2 3" xfId="29945"/>
    <cellStyle name="Milliers 9 2 2 2 2 2 3" xfId="14566"/>
    <cellStyle name="Milliers 9 2 2 2 2 2 3 2" xfId="35416"/>
    <cellStyle name="Milliers 9 2 2 2 2 2 4" xfId="25102"/>
    <cellStyle name="Milliers 9 2 2 2 2 3" xfId="6770"/>
    <cellStyle name="Milliers 9 2 2 2 2 3 2" xfId="17095"/>
    <cellStyle name="Milliers 9 2 2 2 2 3 2 2" xfId="37943"/>
    <cellStyle name="Milliers 9 2 2 2 2 3 3" xfId="27629"/>
    <cellStyle name="Milliers 9 2 2 2 2 4" xfId="12243"/>
    <cellStyle name="Milliers 9 2 2 2 2 4 2" xfId="33100"/>
    <cellStyle name="Milliers 9 2 2 2 2 5" xfId="22786"/>
    <cellStyle name="Milliers 9 2 2 2 3" xfId="2764"/>
    <cellStyle name="Milliers 9 2 2 2 3 2" xfId="7607"/>
    <cellStyle name="Milliers 9 2 2 2 3 2 2" xfId="17932"/>
    <cellStyle name="Milliers 9 2 2 2 3 2 2 2" xfId="38780"/>
    <cellStyle name="Milliers 9 2 2 2 3 2 3" xfId="28466"/>
    <cellStyle name="Milliers 9 2 2 2 3 3" xfId="13087"/>
    <cellStyle name="Milliers 9 2 2 2 3 3 2" xfId="33937"/>
    <cellStyle name="Milliers 9 2 2 2 3 4" xfId="23623"/>
    <cellStyle name="Milliers 9 2 2 2 4" xfId="5291"/>
    <cellStyle name="Milliers 9 2 2 2 4 2" xfId="15616"/>
    <cellStyle name="Milliers 9 2 2 2 4 2 2" xfId="36464"/>
    <cellStyle name="Milliers 9 2 2 2 4 3" xfId="26150"/>
    <cellStyle name="Milliers 9 2 2 2 5" xfId="10774"/>
    <cellStyle name="Milliers 9 2 2 2 5 2" xfId="31633"/>
    <cellStyle name="Milliers 9 2 2 2 6" xfId="21307"/>
    <cellStyle name="Milliers 9 2 2 20" xfId="41944"/>
    <cellStyle name="Milliers 9 2 2 3" xfId="650"/>
    <cellStyle name="Milliers 9 2 2 3 2" xfId="2125"/>
    <cellStyle name="Milliers 9 2 2 3 2 2" xfId="4445"/>
    <cellStyle name="Milliers 9 2 2 3 2 2 2" xfId="9288"/>
    <cellStyle name="Milliers 9 2 2 3 2 2 2 2" xfId="19613"/>
    <cellStyle name="Milliers 9 2 2 3 2 2 2 2 2" xfId="40461"/>
    <cellStyle name="Milliers 9 2 2 3 2 2 2 3" xfId="30147"/>
    <cellStyle name="Milliers 9 2 2 3 2 2 3" xfId="14768"/>
    <cellStyle name="Milliers 9 2 2 3 2 2 3 2" xfId="35618"/>
    <cellStyle name="Milliers 9 2 2 3 2 2 4" xfId="25304"/>
    <cellStyle name="Milliers 9 2 2 3 2 3" xfId="6972"/>
    <cellStyle name="Milliers 9 2 2 3 2 3 2" xfId="17297"/>
    <cellStyle name="Milliers 9 2 2 3 2 3 2 2" xfId="38145"/>
    <cellStyle name="Milliers 9 2 2 3 2 3 3" xfId="27831"/>
    <cellStyle name="Milliers 9 2 2 3 2 4" xfId="12450"/>
    <cellStyle name="Milliers 9 2 2 3 2 4 2" xfId="33302"/>
    <cellStyle name="Milliers 9 2 2 3 2 5" xfId="22988"/>
    <cellStyle name="Milliers 9 2 2 3 3" xfId="2978"/>
    <cellStyle name="Milliers 9 2 2 3 3 2" xfId="7821"/>
    <cellStyle name="Milliers 9 2 2 3 3 2 2" xfId="18146"/>
    <cellStyle name="Milliers 9 2 2 3 3 2 2 2" xfId="38994"/>
    <cellStyle name="Milliers 9 2 2 3 3 2 3" xfId="28680"/>
    <cellStyle name="Milliers 9 2 2 3 3 3" xfId="13301"/>
    <cellStyle name="Milliers 9 2 2 3 3 3 2" xfId="34151"/>
    <cellStyle name="Milliers 9 2 2 3 3 4" xfId="23837"/>
    <cellStyle name="Milliers 9 2 2 3 4" xfId="5505"/>
    <cellStyle name="Milliers 9 2 2 3 4 2" xfId="15830"/>
    <cellStyle name="Milliers 9 2 2 3 4 2 2" xfId="36678"/>
    <cellStyle name="Milliers 9 2 2 3 4 3" xfId="26364"/>
    <cellStyle name="Milliers 9 2 2 3 5" xfId="10976"/>
    <cellStyle name="Milliers 9 2 2 3 5 2" xfId="31835"/>
    <cellStyle name="Milliers 9 2 2 3 6" xfId="21521"/>
    <cellStyle name="Milliers 9 2 2 4" xfId="862"/>
    <cellStyle name="Milliers 9 2 2 4 2" xfId="2346"/>
    <cellStyle name="Milliers 9 2 2 4 2 2" xfId="4663"/>
    <cellStyle name="Milliers 9 2 2 4 2 2 2" xfId="9506"/>
    <cellStyle name="Milliers 9 2 2 4 2 2 2 2" xfId="19831"/>
    <cellStyle name="Milliers 9 2 2 4 2 2 2 2 2" xfId="40679"/>
    <cellStyle name="Milliers 9 2 2 4 2 2 2 3" xfId="30365"/>
    <cellStyle name="Milliers 9 2 2 4 2 2 3" xfId="14986"/>
    <cellStyle name="Milliers 9 2 2 4 2 2 3 2" xfId="35836"/>
    <cellStyle name="Milliers 9 2 2 4 2 2 4" xfId="25522"/>
    <cellStyle name="Milliers 9 2 2 4 2 3" xfId="7190"/>
    <cellStyle name="Milliers 9 2 2 4 2 3 2" xfId="17515"/>
    <cellStyle name="Milliers 9 2 2 4 2 3 2 2" xfId="38363"/>
    <cellStyle name="Milliers 9 2 2 4 2 3 3" xfId="28049"/>
    <cellStyle name="Milliers 9 2 2 4 2 4" xfId="12670"/>
    <cellStyle name="Milliers 9 2 2 4 2 4 2" xfId="33520"/>
    <cellStyle name="Milliers 9 2 2 4 2 5" xfId="23206"/>
    <cellStyle name="Milliers 9 2 2 4 3" xfId="3189"/>
    <cellStyle name="Milliers 9 2 2 4 3 2" xfId="8032"/>
    <cellStyle name="Milliers 9 2 2 4 3 2 2" xfId="18357"/>
    <cellStyle name="Milliers 9 2 2 4 3 2 2 2" xfId="39205"/>
    <cellStyle name="Milliers 9 2 2 4 3 2 3" xfId="28891"/>
    <cellStyle name="Milliers 9 2 2 4 3 3" xfId="13512"/>
    <cellStyle name="Milliers 9 2 2 4 3 3 2" xfId="34362"/>
    <cellStyle name="Milliers 9 2 2 4 3 4" xfId="24048"/>
    <cellStyle name="Milliers 9 2 2 4 4" xfId="5716"/>
    <cellStyle name="Milliers 9 2 2 4 4 2" xfId="16041"/>
    <cellStyle name="Milliers 9 2 2 4 4 2 2" xfId="36889"/>
    <cellStyle name="Milliers 9 2 2 4 4 3" xfId="26575"/>
    <cellStyle name="Milliers 9 2 2 4 5" xfId="11187"/>
    <cellStyle name="Milliers 9 2 2 4 5 2" xfId="32046"/>
    <cellStyle name="Milliers 9 2 2 4 6" xfId="21732"/>
    <cellStyle name="Milliers 9 2 2 5" xfId="1073"/>
    <cellStyle name="Milliers 9 2 2 5 2" xfId="3400"/>
    <cellStyle name="Milliers 9 2 2 5 2 2" xfId="8243"/>
    <cellStyle name="Milliers 9 2 2 5 2 2 2" xfId="18568"/>
    <cellStyle name="Milliers 9 2 2 5 2 2 2 2" xfId="39416"/>
    <cellStyle name="Milliers 9 2 2 5 2 2 3" xfId="29102"/>
    <cellStyle name="Milliers 9 2 2 5 2 3" xfId="13723"/>
    <cellStyle name="Milliers 9 2 2 5 2 3 2" xfId="34573"/>
    <cellStyle name="Milliers 9 2 2 5 2 4" xfId="24259"/>
    <cellStyle name="Milliers 9 2 2 5 3" xfId="5927"/>
    <cellStyle name="Milliers 9 2 2 5 3 2" xfId="16252"/>
    <cellStyle name="Milliers 9 2 2 5 3 2 2" xfId="37100"/>
    <cellStyle name="Milliers 9 2 2 5 3 3" xfId="26786"/>
    <cellStyle name="Milliers 9 2 2 5 4" xfId="11400"/>
    <cellStyle name="Milliers 9 2 2 5 4 2" xfId="32257"/>
    <cellStyle name="Milliers 9 2 2 5 5" xfId="21943"/>
    <cellStyle name="Milliers 9 2 2 6" xfId="1284"/>
    <cellStyle name="Milliers 9 2 2 6 2" xfId="3611"/>
    <cellStyle name="Milliers 9 2 2 6 2 2" xfId="8454"/>
    <cellStyle name="Milliers 9 2 2 6 2 2 2" xfId="18779"/>
    <cellStyle name="Milliers 9 2 2 6 2 2 2 2" xfId="39627"/>
    <cellStyle name="Milliers 9 2 2 6 2 2 3" xfId="29313"/>
    <cellStyle name="Milliers 9 2 2 6 2 3" xfId="13934"/>
    <cellStyle name="Milliers 9 2 2 6 2 3 2" xfId="34784"/>
    <cellStyle name="Milliers 9 2 2 6 2 4" xfId="24470"/>
    <cellStyle name="Milliers 9 2 2 6 3" xfId="6138"/>
    <cellStyle name="Milliers 9 2 2 6 3 2" xfId="16463"/>
    <cellStyle name="Milliers 9 2 2 6 3 2 2" xfId="37311"/>
    <cellStyle name="Milliers 9 2 2 6 3 3" xfId="26997"/>
    <cellStyle name="Milliers 9 2 2 6 4" xfId="11611"/>
    <cellStyle name="Milliers 9 2 2 6 4 2" xfId="32468"/>
    <cellStyle name="Milliers 9 2 2 6 5" xfId="22154"/>
    <cellStyle name="Milliers 9 2 2 7" xfId="1495"/>
    <cellStyle name="Milliers 9 2 2 7 2" xfId="3822"/>
    <cellStyle name="Milliers 9 2 2 7 2 2" xfId="8665"/>
    <cellStyle name="Milliers 9 2 2 7 2 2 2" xfId="18990"/>
    <cellStyle name="Milliers 9 2 2 7 2 2 2 2" xfId="39838"/>
    <cellStyle name="Milliers 9 2 2 7 2 2 3" xfId="29524"/>
    <cellStyle name="Milliers 9 2 2 7 2 3" xfId="14145"/>
    <cellStyle name="Milliers 9 2 2 7 2 3 2" xfId="34995"/>
    <cellStyle name="Milliers 9 2 2 7 2 4" xfId="24681"/>
    <cellStyle name="Milliers 9 2 2 7 3" xfId="6349"/>
    <cellStyle name="Milliers 9 2 2 7 3 2" xfId="16674"/>
    <cellStyle name="Milliers 9 2 2 7 3 2 2" xfId="37522"/>
    <cellStyle name="Milliers 9 2 2 7 3 3" xfId="27208"/>
    <cellStyle name="Milliers 9 2 2 7 4" xfId="11822"/>
    <cellStyle name="Milliers 9 2 2 7 4 2" xfId="32679"/>
    <cellStyle name="Milliers 9 2 2 7 5" xfId="22365"/>
    <cellStyle name="Milliers 9 2 2 8" xfId="1704"/>
    <cellStyle name="Milliers 9 2 2 8 2" xfId="4031"/>
    <cellStyle name="Milliers 9 2 2 8 2 2" xfId="8874"/>
    <cellStyle name="Milliers 9 2 2 8 2 2 2" xfId="19199"/>
    <cellStyle name="Milliers 9 2 2 8 2 2 2 2" xfId="40047"/>
    <cellStyle name="Milliers 9 2 2 8 2 2 3" xfId="29733"/>
    <cellStyle name="Milliers 9 2 2 8 2 3" xfId="14354"/>
    <cellStyle name="Milliers 9 2 2 8 2 3 2" xfId="35204"/>
    <cellStyle name="Milliers 9 2 2 8 2 4" xfId="24890"/>
    <cellStyle name="Milliers 9 2 2 8 3" xfId="6558"/>
    <cellStyle name="Milliers 9 2 2 8 3 2" xfId="16883"/>
    <cellStyle name="Milliers 9 2 2 8 3 2 2" xfId="37731"/>
    <cellStyle name="Milliers 9 2 2 8 3 3" xfId="27417"/>
    <cellStyle name="Milliers 9 2 2 8 4" xfId="12031"/>
    <cellStyle name="Milliers 9 2 2 8 4 2" xfId="32888"/>
    <cellStyle name="Milliers 9 2 2 8 5" xfId="22574"/>
    <cellStyle name="Milliers 9 2 2 9" xfId="4874"/>
    <cellStyle name="Milliers 9 2 2 9 2" xfId="9717"/>
    <cellStyle name="Milliers 9 2 2 9 2 2" xfId="20041"/>
    <cellStyle name="Milliers 9 2 2 9 2 2 2" xfId="40889"/>
    <cellStyle name="Milliers 9 2 2 9 2 3" xfId="30576"/>
    <cellStyle name="Milliers 9 2 2 9 3" xfId="15197"/>
    <cellStyle name="Milliers 9 2 2 9 3 2" xfId="36047"/>
    <cellStyle name="Milliers 9 2 2 9 4" xfId="25733"/>
    <cellStyle name="Milliers 9 2 20" xfId="21010"/>
    <cellStyle name="Milliers 9 2 21" xfId="41856"/>
    <cellStyle name="Milliers 9 2 3" xfId="327"/>
    <cellStyle name="Milliers 9 2 3 2" xfId="1829"/>
    <cellStyle name="Milliers 9 2 3 2 2" xfId="4155"/>
    <cellStyle name="Milliers 9 2 3 2 2 2" xfId="8998"/>
    <cellStyle name="Milliers 9 2 3 2 2 2 2" xfId="19323"/>
    <cellStyle name="Milliers 9 2 3 2 2 2 2 2" xfId="40171"/>
    <cellStyle name="Milliers 9 2 3 2 2 2 3" xfId="29857"/>
    <cellStyle name="Milliers 9 2 3 2 2 3" xfId="14478"/>
    <cellStyle name="Milliers 9 2 3 2 2 3 2" xfId="35328"/>
    <cellStyle name="Milliers 9 2 3 2 2 4" xfId="25014"/>
    <cellStyle name="Milliers 9 2 3 2 3" xfId="6682"/>
    <cellStyle name="Milliers 9 2 3 2 3 2" xfId="17007"/>
    <cellStyle name="Milliers 9 2 3 2 3 2 2" xfId="37855"/>
    <cellStyle name="Milliers 9 2 3 2 3 3" xfId="27541"/>
    <cellStyle name="Milliers 9 2 3 2 4" xfId="12155"/>
    <cellStyle name="Milliers 9 2 3 2 4 2" xfId="33012"/>
    <cellStyle name="Milliers 9 2 3 2 5" xfId="22698"/>
    <cellStyle name="Milliers 9 2 3 3" xfId="2676"/>
    <cellStyle name="Milliers 9 2 3 3 2" xfId="7519"/>
    <cellStyle name="Milliers 9 2 3 3 2 2" xfId="17844"/>
    <cellStyle name="Milliers 9 2 3 3 2 2 2" xfId="38692"/>
    <cellStyle name="Milliers 9 2 3 3 2 3" xfId="28378"/>
    <cellStyle name="Milliers 9 2 3 3 3" xfId="12999"/>
    <cellStyle name="Milliers 9 2 3 3 3 2" xfId="33849"/>
    <cellStyle name="Milliers 9 2 3 3 4" xfId="23535"/>
    <cellStyle name="Milliers 9 2 3 4" xfId="5203"/>
    <cellStyle name="Milliers 9 2 3 4 2" xfId="15528"/>
    <cellStyle name="Milliers 9 2 3 4 2 2" xfId="36376"/>
    <cellStyle name="Milliers 9 2 3 4 3" xfId="26062"/>
    <cellStyle name="Milliers 9 2 3 5" xfId="10686"/>
    <cellStyle name="Milliers 9 2 3 5 2" xfId="31545"/>
    <cellStyle name="Milliers 9 2 3 6" xfId="21219"/>
    <cellStyle name="Milliers 9 2 4" xfId="562"/>
    <cellStyle name="Milliers 9 2 4 2" xfId="2037"/>
    <cellStyle name="Milliers 9 2 4 2 2" xfId="4357"/>
    <cellStyle name="Milliers 9 2 4 2 2 2" xfId="9200"/>
    <cellStyle name="Milliers 9 2 4 2 2 2 2" xfId="19525"/>
    <cellStyle name="Milliers 9 2 4 2 2 2 2 2" xfId="40373"/>
    <cellStyle name="Milliers 9 2 4 2 2 2 3" xfId="30059"/>
    <cellStyle name="Milliers 9 2 4 2 2 3" xfId="14680"/>
    <cellStyle name="Milliers 9 2 4 2 2 3 2" xfId="35530"/>
    <cellStyle name="Milliers 9 2 4 2 2 4" xfId="25216"/>
    <cellStyle name="Milliers 9 2 4 2 3" xfId="6884"/>
    <cellStyle name="Milliers 9 2 4 2 3 2" xfId="17209"/>
    <cellStyle name="Milliers 9 2 4 2 3 2 2" xfId="38057"/>
    <cellStyle name="Milliers 9 2 4 2 3 3" xfId="27743"/>
    <cellStyle name="Milliers 9 2 4 2 4" xfId="12362"/>
    <cellStyle name="Milliers 9 2 4 2 4 2" xfId="33214"/>
    <cellStyle name="Milliers 9 2 4 2 5" xfId="22900"/>
    <cellStyle name="Milliers 9 2 4 3" xfId="2890"/>
    <cellStyle name="Milliers 9 2 4 3 2" xfId="7733"/>
    <cellStyle name="Milliers 9 2 4 3 2 2" xfId="18058"/>
    <cellStyle name="Milliers 9 2 4 3 2 2 2" xfId="38906"/>
    <cellStyle name="Milliers 9 2 4 3 2 3" xfId="28592"/>
    <cellStyle name="Milliers 9 2 4 3 3" xfId="13213"/>
    <cellStyle name="Milliers 9 2 4 3 3 2" xfId="34063"/>
    <cellStyle name="Milliers 9 2 4 3 4" xfId="23749"/>
    <cellStyle name="Milliers 9 2 4 4" xfId="5417"/>
    <cellStyle name="Milliers 9 2 4 4 2" xfId="15742"/>
    <cellStyle name="Milliers 9 2 4 4 2 2" xfId="36590"/>
    <cellStyle name="Milliers 9 2 4 4 3" xfId="26276"/>
    <cellStyle name="Milliers 9 2 4 5" xfId="10888"/>
    <cellStyle name="Milliers 9 2 4 5 2" xfId="31747"/>
    <cellStyle name="Milliers 9 2 4 6" xfId="21433"/>
    <cellStyle name="Milliers 9 2 5" xfId="774"/>
    <cellStyle name="Milliers 9 2 5 2" xfId="2258"/>
    <cellStyle name="Milliers 9 2 5 2 2" xfId="4575"/>
    <cellStyle name="Milliers 9 2 5 2 2 2" xfId="9418"/>
    <cellStyle name="Milliers 9 2 5 2 2 2 2" xfId="19743"/>
    <cellStyle name="Milliers 9 2 5 2 2 2 2 2" xfId="40591"/>
    <cellStyle name="Milliers 9 2 5 2 2 2 3" xfId="30277"/>
    <cellStyle name="Milliers 9 2 5 2 2 3" xfId="14898"/>
    <cellStyle name="Milliers 9 2 5 2 2 3 2" xfId="35748"/>
    <cellStyle name="Milliers 9 2 5 2 2 4" xfId="25434"/>
    <cellStyle name="Milliers 9 2 5 2 3" xfId="7102"/>
    <cellStyle name="Milliers 9 2 5 2 3 2" xfId="17427"/>
    <cellStyle name="Milliers 9 2 5 2 3 2 2" xfId="38275"/>
    <cellStyle name="Milliers 9 2 5 2 3 3" xfId="27961"/>
    <cellStyle name="Milliers 9 2 5 2 4" xfId="12582"/>
    <cellStyle name="Milliers 9 2 5 2 4 2" xfId="33432"/>
    <cellStyle name="Milliers 9 2 5 2 5" xfId="23118"/>
    <cellStyle name="Milliers 9 2 5 3" xfId="3101"/>
    <cellStyle name="Milliers 9 2 5 3 2" xfId="7944"/>
    <cellStyle name="Milliers 9 2 5 3 2 2" xfId="18269"/>
    <cellStyle name="Milliers 9 2 5 3 2 2 2" xfId="39117"/>
    <cellStyle name="Milliers 9 2 5 3 2 3" xfId="28803"/>
    <cellStyle name="Milliers 9 2 5 3 3" xfId="13424"/>
    <cellStyle name="Milliers 9 2 5 3 3 2" xfId="34274"/>
    <cellStyle name="Milliers 9 2 5 3 4" xfId="23960"/>
    <cellStyle name="Milliers 9 2 5 4" xfId="5628"/>
    <cellStyle name="Milliers 9 2 5 4 2" xfId="15953"/>
    <cellStyle name="Milliers 9 2 5 4 2 2" xfId="36801"/>
    <cellStyle name="Milliers 9 2 5 4 3" xfId="26487"/>
    <cellStyle name="Milliers 9 2 5 5" xfId="11099"/>
    <cellStyle name="Milliers 9 2 5 5 2" xfId="31958"/>
    <cellStyle name="Milliers 9 2 5 6" xfId="21644"/>
    <cellStyle name="Milliers 9 2 6" xfId="985"/>
    <cellStyle name="Milliers 9 2 6 2" xfId="3312"/>
    <cellStyle name="Milliers 9 2 6 2 2" xfId="8155"/>
    <cellStyle name="Milliers 9 2 6 2 2 2" xfId="18480"/>
    <cellStyle name="Milliers 9 2 6 2 2 2 2" xfId="39328"/>
    <cellStyle name="Milliers 9 2 6 2 2 3" xfId="29014"/>
    <cellStyle name="Milliers 9 2 6 2 3" xfId="13635"/>
    <cellStyle name="Milliers 9 2 6 2 3 2" xfId="34485"/>
    <cellStyle name="Milliers 9 2 6 2 4" xfId="24171"/>
    <cellStyle name="Milliers 9 2 6 3" xfId="5839"/>
    <cellStyle name="Milliers 9 2 6 3 2" xfId="16164"/>
    <cellStyle name="Milliers 9 2 6 3 2 2" xfId="37012"/>
    <cellStyle name="Milliers 9 2 6 3 3" xfId="26698"/>
    <cellStyle name="Milliers 9 2 6 4" xfId="11312"/>
    <cellStyle name="Milliers 9 2 6 4 2" xfId="32169"/>
    <cellStyle name="Milliers 9 2 6 5" xfId="21855"/>
    <cellStyle name="Milliers 9 2 7" xfId="1196"/>
    <cellStyle name="Milliers 9 2 7 2" xfId="3523"/>
    <cellStyle name="Milliers 9 2 7 2 2" xfId="8366"/>
    <cellStyle name="Milliers 9 2 7 2 2 2" xfId="18691"/>
    <cellStyle name="Milliers 9 2 7 2 2 2 2" xfId="39539"/>
    <cellStyle name="Milliers 9 2 7 2 2 3" xfId="29225"/>
    <cellStyle name="Milliers 9 2 7 2 3" xfId="13846"/>
    <cellStyle name="Milliers 9 2 7 2 3 2" xfId="34696"/>
    <cellStyle name="Milliers 9 2 7 2 4" xfId="24382"/>
    <cellStyle name="Milliers 9 2 7 3" xfId="6050"/>
    <cellStyle name="Milliers 9 2 7 3 2" xfId="16375"/>
    <cellStyle name="Milliers 9 2 7 3 2 2" xfId="37223"/>
    <cellStyle name="Milliers 9 2 7 3 3" xfId="26909"/>
    <cellStyle name="Milliers 9 2 7 4" xfId="11523"/>
    <cellStyle name="Milliers 9 2 7 4 2" xfId="32380"/>
    <cellStyle name="Milliers 9 2 7 5" xfId="22066"/>
    <cellStyle name="Milliers 9 2 8" xfId="1407"/>
    <cellStyle name="Milliers 9 2 8 2" xfId="3734"/>
    <cellStyle name="Milliers 9 2 8 2 2" xfId="8577"/>
    <cellStyle name="Milliers 9 2 8 2 2 2" xfId="18902"/>
    <cellStyle name="Milliers 9 2 8 2 2 2 2" xfId="39750"/>
    <cellStyle name="Milliers 9 2 8 2 2 3" xfId="29436"/>
    <cellStyle name="Milliers 9 2 8 2 3" xfId="14057"/>
    <cellStyle name="Milliers 9 2 8 2 3 2" xfId="34907"/>
    <cellStyle name="Milliers 9 2 8 2 4" xfId="24593"/>
    <cellStyle name="Milliers 9 2 8 3" xfId="6261"/>
    <cellStyle name="Milliers 9 2 8 3 2" xfId="16586"/>
    <cellStyle name="Milliers 9 2 8 3 2 2" xfId="37434"/>
    <cellStyle name="Milliers 9 2 8 3 3" xfId="27120"/>
    <cellStyle name="Milliers 9 2 8 4" xfId="11734"/>
    <cellStyle name="Milliers 9 2 8 4 2" xfId="32591"/>
    <cellStyle name="Milliers 9 2 8 5" xfId="22277"/>
    <cellStyle name="Milliers 9 2 9" xfId="1616"/>
    <cellStyle name="Milliers 9 2 9 2" xfId="3943"/>
    <cellStyle name="Milliers 9 2 9 2 2" xfId="8786"/>
    <cellStyle name="Milliers 9 2 9 2 2 2" xfId="19111"/>
    <cellStyle name="Milliers 9 2 9 2 2 2 2" xfId="39959"/>
    <cellStyle name="Milliers 9 2 9 2 2 3" xfId="29645"/>
    <cellStyle name="Milliers 9 2 9 2 3" xfId="14266"/>
    <cellStyle name="Milliers 9 2 9 2 3 2" xfId="35116"/>
    <cellStyle name="Milliers 9 2 9 2 4" xfId="24802"/>
    <cellStyle name="Milliers 9 2 9 3" xfId="6470"/>
    <cellStyle name="Milliers 9 2 9 3 2" xfId="16795"/>
    <cellStyle name="Milliers 9 2 9 3 2 2" xfId="37643"/>
    <cellStyle name="Milliers 9 2 9 3 3" xfId="27329"/>
    <cellStyle name="Milliers 9 2 9 4" xfId="11943"/>
    <cellStyle name="Milliers 9 2 9 4 2" xfId="32800"/>
    <cellStyle name="Milliers 9 2 9 5" xfId="22486"/>
    <cellStyle name="Milliers 9 20" xfId="20762"/>
    <cellStyle name="Milliers 9 20 2" xfId="41605"/>
    <cellStyle name="Milliers 9 21" xfId="20970"/>
    <cellStyle name="Milliers 9 22" xfId="41816"/>
    <cellStyle name="Milliers 9 3" xfId="163"/>
    <cellStyle name="Milliers 9 3 10" xfId="2515"/>
    <cellStyle name="Milliers 9 3 10 2" xfId="7358"/>
    <cellStyle name="Milliers 9 3 10 2 2" xfId="17683"/>
    <cellStyle name="Milliers 9 3 10 2 2 2" xfId="38531"/>
    <cellStyle name="Milliers 9 3 10 2 3" xfId="28217"/>
    <cellStyle name="Milliers 9 3 10 3" xfId="12838"/>
    <cellStyle name="Milliers 9 3 10 3 2" xfId="33688"/>
    <cellStyle name="Milliers 9 3 10 4" xfId="23374"/>
    <cellStyle name="Milliers 9 3 11" xfId="5042"/>
    <cellStyle name="Milliers 9 3 11 2" xfId="15367"/>
    <cellStyle name="Milliers 9 3 11 2 2" xfId="36215"/>
    <cellStyle name="Milliers 9 3 11 3" xfId="25901"/>
    <cellStyle name="Milliers 9 3 12" xfId="9888"/>
    <cellStyle name="Milliers 9 3 12 2" xfId="20212"/>
    <cellStyle name="Milliers 9 3 12 2 2" xfId="41060"/>
    <cellStyle name="Milliers 9 3 12 3" xfId="30747"/>
    <cellStyle name="Milliers 9 3 13" xfId="10099"/>
    <cellStyle name="Milliers 9 3 13 2" xfId="30958"/>
    <cellStyle name="Milliers 9 3 14" xfId="10310"/>
    <cellStyle name="Milliers 9 3 14 2" xfId="31169"/>
    <cellStyle name="Milliers 9 3 15" xfId="10519"/>
    <cellStyle name="Milliers 9 3 15 2" xfId="31378"/>
    <cellStyle name="Milliers 9 3 16" xfId="20427"/>
    <cellStyle name="Milliers 9 3 16 2" xfId="41271"/>
    <cellStyle name="Milliers 9 3 17" xfId="20639"/>
    <cellStyle name="Milliers 9 3 17 2" xfId="41482"/>
    <cellStyle name="Milliers 9 3 18" xfId="20850"/>
    <cellStyle name="Milliers 9 3 18 2" xfId="41693"/>
    <cellStyle name="Milliers 9 3 19" xfId="21058"/>
    <cellStyle name="Milliers 9 3 2" xfId="375"/>
    <cellStyle name="Milliers 9 3 2 2" xfId="1877"/>
    <cellStyle name="Milliers 9 3 2 2 2" xfId="4203"/>
    <cellStyle name="Milliers 9 3 2 2 2 2" xfId="9046"/>
    <cellStyle name="Milliers 9 3 2 2 2 2 2" xfId="19371"/>
    <cellStyle name="Milliers 9 3 2 2 2 2 2 2" xfId="40219"/>
    <cellStyle name="Milliers 9 3 2 2 2 2 3" xfId="29905"/>
    <cellStyle name="Milliers 9 3 2 2 2 3" xfId="14526"/>
    <cellStyle name="Milliers 9 3 2 2 2 3 2" xfId="35376"/>
    <cellStyle name="Milliers 9 3 2 2 2 4" xfId="25062"/>
    <cellStyle name="Milliers 9 3 2 2 3" xfId="6730"/>
    <cellStyle name="Milliers 9 3 2 2 3 2" xfId="17055"/>
    <cellStyle name="Milliers 9 3 2 2 3 2 2" xfId="37903"/>
    <cellStyle name="Milliers 9 3 2 2 3 3" xfId="27589"/>
    <cellStyle name="Milliers 9 3 2 2 4" xfId="12203"/>
    <cellStyle name="Milliers 9 3 2 2 4 2" xfId="33060"/>
    <cellStyle name="Milliers 9 3 2 2 5" xfId="22746"/>
    <cellStyle name="Milliers 9 3 2 3" xfId="2724"/>
    <cellStyle name="Milliers 9 3 2 3 2" xfId="7567"/>
    <cellStyle name="Milliers 9 3 2 3 2 2" xfId="17892"/>
    <cellStyle name="Milliers 9 3 2 3 2 2 2" xfId="38740"/>
    <cellStyle name="Milliers 9 3 2 3 2 3" xfId="28426"/>
    <cellStyle name="Milliers 9 3 2 3 3" xfId="13047"/>
    <cellStyle name="Milliers 9 3 2 3 3 2" xfId="33897"/>
    <cellStyle name="Milliers 9 3 2 3 4" xfId="23583"/>
    <cellStyle name="Milliers 9 3 2 4" xfId="5251"/>
    <cellStyle name="Milliers 9 3 2 4 2" xfId="15576"/>
    <cellStyle name="Milliers 9 3 2 4 2 2" xfId="36424"/>
    <cellStyle name="Milliers 9 3 2 4 3" xfId="26110"/>
    <cellStyle name="Milliers 9 3 2 5" xfId="10734"/>
    <cellStyle name="Milliers 9 3 2 5 2" xfId="31593"/>
    <cellStyle name="Milliers 9 3 2 6" xfId="21267"/>
    <cellStyle name="Milliers 9 3 20" xfId="41904"/>
    <cellStyle name="Milliers 9 3 3" xfId="610"/>
    <cellStyle name="Milliers 9 3 3 2" xfId="2085"/>
    <cellStyle name="Milliers 9 3 3 2 2" xfId="4405"/>
    <cellStyle name="Milliers 9 3 3 2 2 2" xfId="9248"/>
    <cellStyle name="Milliers 9 3 3 2 2 2 2" xfId="19573"/>
    <cellStyle name="Milliers 9 3 3 2 2 2 2 2" xfId="40421"/>
    <cellStyle name="Milliers 9 3 3 2 2 2 3" xfId="30107"/>
    <cellStyle name="Milliers 9 3 3 2 2 3" xfId="14728"/>
    <cellStyle name="Milliers 9 3 3 2 2 3 2" xfId="35578"/>
    <cellStyle name="Milliers 9 3 3 2 2 4" xfId="25264"/>
    <cellStyle name="Milliers 9 3 3 2 3" xfId="6932"/>
    <cellStyle name="Milliers 9 3 3 2 3 2" xfId="17257"/>
    <cellStyle name="Milliers 9 3 3 2 3 2 2" xfId="38105"/>
    <cellStyle name="Milliers 9 3 3 2 3 3" xfId="27791"/>
    <cellStyle name="Milliers 9 3 3 2 4" xfId="12410"/>
    <cellStyle name="Milliers 9 3 3 2 4 2" xfId="33262"/>
    <cellStyle name="Milliers 9 3 3 2 5" xfId="22948"/>
    <cellStyle name="Milliers 9 3 3 3" xfId="2938"/>
    <cellStyle name="Milliers 9 3 3 3 2" xfId="7781"/>
    <cellStyle name="Milliers 9 3 3 3 2 2" xfId="18106"/>
    <cellStyle name="Milliers 9 3 3 3 2 2 2" xfId="38954"/>
    <cellStyle name="Milliers 9 3 3 3 2 3" xfId="28640"/>
    <cellStyle name="Milliers 9 3 3 3 3" xfId="13261"/>
    <cellStyle name="Milliers 9 3 3 3 3 2" xfId="34111"/>
    <cellStyle name="Milliers 9 3 3 3 4" xfId="23797"/>
    <cellStyle name="Milliers 9 3 3 4" xfId="5465"/>
    <cellStyle name="Milliers 9 3 3 4 2" xfId="15790"/>
    <cellStyle name="Milliers 9 3 3 4 2 2" xfId="36638"/>
    <cellStyle name="Milliers 9 3 3 4 3" xfId="26324"/>
    <cellStyle name="Milliers 9 3 3 5" xfId="10936"/>
    <cellStyle name="Milliers 9 3 3 5 2" xfId="31795"/>
    <cellStyle name="Milliers 9 3 3 6" xfId="21481"/>
    <cellStyle name="Milliers 9 3 4" xfId="822"/>
    <cellStyle name="Milliers 9 3 4 2" xfId="2306"/>
    <cellStyle name="Milliers 9 3 4 2 2" xfId="4623"/>
    <cellStyle name="Milliers 9 3 4 2 2 2" xfId="9466"/>
    <cellStyle name="Milliers 9 3 4 2 2 2 2" xfId="19791"/>
    <cellStyle name="Milliers 9 3 4 2 2 2 2 2" xfId="40639"/>
    <cellStyle name="Milliers 9 3 4 2 2 2 3" xfId="30325"/>
    <cellStyle name="Milliers 9 3 4 2 2 3" xfId="14946"/>
    <cellStyle name="Milliers 9 3 4 2 2 3 2" xfId="35796"/>
    <cellStyle name="Milliers 9 3 4 2 2 4" xfId="25482"/>
    <cellStyle name="Milliers 9 3 4 2 3" xfId="7150"/>
    <cellStyle name="Milliers 9 3 4 2 3 2" xfId="17475"/>
    <cellStyle name="Milliers 9 3 4 2 3 2 2" xfId="38323"/>
    <cellStyle name="Milliers 9 3 4 2 3 3" xfId="28009"/>
    <cellStyle name="Milliers 9 3 4 2 4" xfId="12630"/>
    <cellStyle name="Milliers 9 3 4 2 4 2" xfId="33480"/>
    <cellStyle name="Milliers 9 3 4 2 5" xfId="23166"/>
    <cellStyle name="Milliers 9 3 4 3" xfId="3149"/>
    <cellStyle name="Milliers 9 3 4 3 2" xfId="7992"/>
    <cellStyle name="Milliers 9 3 4 3 2 2" xfId="18317"/>
    <cellStyle name="Milliers 9 3 4 3 2 2 2" xfId="39165"/>
    <cellStyle name="Milliers 9 3 4 3 2 3" xfId="28851"/>
    <cellStyle name="Milliers 9 3 4 3 3" xfId="13472"/>
    <cellStyle name="Milliers 9 3 4 3 3 2" xfId="34322"/>
    <cellStyle name="Milliers 9 3 4 3 4" xfId="24008"/>
    <cellStyle name="Milliers 9 3 4 4" xfId="5676"/>
    <cellStyle name="Milliers 9 3 4 4 2" xfId="16001"/>
    <cellStyle name="Milliers 9 3 4 4 2 2" xfId="36849"/>
    <cellStyle name="Milliers 9 3 4 4 3" xfId="26535"/>
    <cellStyle name="Milliers 9 3 4 5" xfId="11147"/>
    <cellStyle name="Milliers 9 3 4 5 2" xfId="32006"/>
    <cellStyle name="Milliers 9 3 4 6" xfId="21692"/>
    <cellStyle name="Milliers 9 3 5" xfId="1033"/>
    <cellStyle name="Milliers 9 3 5 2" xfId="3360"/>
    <cellStyle name="Milliers 9 3 5 2 2" xfId="8203"/>
    <cellStyle name="Milliers 9 3 5 2 2 2" xfId="18528"/>
    <cellStyle name="Milliers 9 3 5 2 2 2 2" xfId="39376"/>
    <cellStyle name="Milliers 9 3 5 2 2 3" xfId="29062"/>
    <cellStyle name="Milliers 9 3 5 2 3" xfId="13683"/>
    <cellStyle name="Milliers 9 3 5 2 3 2" xfId="34533"/>
    <cellStyle name="Milliers 9 3 5 2 4" xfId="24219"/>
    <cellStyle name="Milliers 9 3 5 3" xfId="5887"/>
    <cellStyle name="Milliers 9 3 5 3 2" xfId="16212"/>
    <cellStyle name="Milliers 9 3 5 3 2 2" xfId="37060"/>
    <cellStyle name="Milliers 9 3 5 3 3" xfId="26746"/>
    <cellStyle name="Milliers 9 3 5 4" xfId="11360"/>
    <cellStyle name="Milliers 9 3 5 4 2" xfId="32217"/>
    <cellStyle name="Milliers 9 3 5 5" xfId="21903"/>
    <cellStyle name="Milliers 9 3 6" xfId="1244"/>
    <cellStyle name="Milliers 9 3 6 2" xfId="3571"/>
    <cellStyle name="Milliers 9 3 6 2 2" xfId="8414"/>
    <cellStyle name="Milliers 9 3 6 2 2 2" xfId="18739"/>
    <cellStyle name="Milliers 9 3 6 2 2 2 2" xfId="39587"/>
    <cellStyle name="Milliers 9 3 6 2 2 3" xfId="29273"/>
    <cellStyle name="Milliers 9 3 6 2 3" xfId="13894"/>
    <cellStyle name="Milliers 9 3 6 2 3 2" xfId="34744"/>
    <cellStyle name="Milliers 9 3 6 2 4" xfId="24430"/>
    <cellStyle name="Milliers 9 3 6 3" xfId="6098"/>
    <cellStyle name="Milliers 9 3 6 3 2" xfId="16423"/>
    <cellStyle name="Milliers 9 3 6 3 2 2" xfId="37271"/>
    <cellStyle name="Milliers 9 3 6 3 3" xfId="26957"/>
    <cellStyle name="Milliers 9 3 6 4" xfId="11571"/>
    <cellStyle name="Milliers 9 3 6 4 2" xfId="32428"/>
    <cellStyle name="Milliers 9 3 6 5" xfId="22114"/>
    <cellStyle name="Milliers 9 3 7" xfId="1455"/>
    <cellStyle name="Milliers 9 3 7 2" xfId="3782"/>
    <cellStyle name="Milliers 9 3 7 2 2" xfId="8625"/>
    <cellStyle name="Milliers 9 3 7 2 2 2" xfId="18950"/>
    <cellStyle name="Milliers 9 3 7 2 2 2 2" xfId="39798"/>
    <cellStyle name="Milliers 9 3 7 2 2 3" xfId="29484"/>
    <cellStyle name="Milliers 9 3 7 2 3" xfId="14105"/>
    <cellStyle name="Milliers 9 3 7 2 3 2" xfId="34955"/>
    <cellStyle name="Milliers 9 3 7 2 4" xfId="24641"/>
    <cellStyle name="Milliers 9 3 7 3" xfId="6309"/>
    <cellStyle name="Milliers 9 3 7 3 2" xfId="16634"/>
    <cellStyle name="Milliers 9 3 7 3 2 2" xfId="37482"/>
    <cellStyle name="Milliers 9 3 7 3 3" xfId="27168"/>
    <cellStyle name="Milliers 9 3 7 4" xfId="11782"/>
    <cellStyle name="Milliers 9 3 7 4 2" xfId="32639"/>
    <cellStyle name="Milliers 9 3 7 5" xfId="22325"/>
    <cellStyle name="Milliers 9 3 8" xfId="1664"/>
    <cellStyle name="Milliers 9 3 8 2" xfId="3991"/>
    <cellStyle name="Milliers 9 3 8 2 2" xfId="8834"/>
    <cellStyle name="Milliers 9 3 8 2 2 2" xfId="19159"/>
    <cellStyle name="Milliers 9 3 8 2 2 2 2" xfId="40007"/>
    <cellStyle name="Milliers 9 3 8 2 2 3" xfId="29693"/>
    <cellStyle name="Milliers 9 3 8 2 3" xfId="14314"/>
    <cellStyle name="Milliers 9 3 8 2 3 2" xfId="35164"/>
    <cellStyle name="Milliers 9 3 8 2 4" xfId="24850"/>
    <cellStyle name="Milliers 9 3 8 3" xfId="6518"/>
    <cellStyle name="Milliers 9 3 8 3 2" xfId="16843"/>
    <cellStyle name="Milliers 9 3 8 3 2 2" xfId="37691"/>
    <cellStyle name="Milliers 9 3 8 3 3" xfId="27377"/>
    <cellStyle name="Milliers 9 3 8 4" xfId="11991"/>
    <cellStyle name="Milliers 9 3 8 4 2" xfId="32848"/>
    <cellStyle name="Milliers 9 3 8 5" xfId="22534"/>
    <cellStyle name="Milliers 9 3 9" xfId="4834"/>
    <cellStyle name="Milliers 9 3 9 2" xfId="9677"/>
    <cellStyle name="Milliers 9 3 9 2 2" xfId="20001"/>
    <cellStyle name="Milliers 9 3 9 2 2 2" xfId="40849"/>
    <cellStyle name="Milliers 9 3 9 2 3" xfId="30536"/>
    <cellStyle name="Milliers 9 3 9 3" xfId="15157"/>
    <cellStyle name="Milliers 9 3 9 3 2" xfId="36007"/>
    <cellStyle name="Milliers 9 3 9 4" xfId="25693"/>
    <cellStyle name="Milliers 9 4" xfId="287"/>
    <cellStyle name="Milliers 9 4 2" xfId="1789"/>
    <cellStyle name="Milliers 9 4 2 2" xfId="4115"/>
    <cellStyle name="Milliers 9 4 2 2 2" xfId="8958"/>
    <cellStyle name="Milliers 9 4 2 2 2 2" xfId="19283"/>
    <cellStyle name="Milliers 9 4 2 2 2 2 2" xfId="40131"/>
    <cellStyle name="Milliers 9 4 2 2 2 3" xfId="29817"/>
    <cellStyle name="Milliers 9 4 2 2 3" xfId="14438"/>
    <cellStyle name="Milliers 9 4 2 2 3 2" xfId="35288"/>
    <cellStyle name="Milliers 9 4 2 2 4" xfId="24974"/>
    <cellStyle name="Milliers 9 4 2 3" xfId="6642"/>
    <cellStyle name="Milliers 9 4 2 3 2" xfId="16967"/>
    <cellStyle name="Milliers 9 4 2 3 2 2" xfId="37815"/>
    <cellStyle name="Milliers 9 4 2 3 3" xfId="27501"/>
    <cellStyle name="Milliers 9 4 2 4" xfId="12115"/>
    <cellStyle name="Milliers 9 4 2 4 2" xfId="32972"/>
    <cellStyle name="Milliers 9 4 2 5" xfId="22658"/>
    <cellStyle name="Milliers 9 4 3" xfId="2636"/>
    <cellStyle name="Milliers 9 4 3 2" xfId="7479"/>
    <cellStyle name="Milliers 9 4 3 2 2" xfId="17804"/>
    <cellStyle name="Milliers 9 4 3 2 2 2" xfId="38652"/>
    <cellStyle name="Milliers 9 4 3 2 3" xfId="28338"/>
    <cellStyle name="Milliers 9 4 3 3" xfId="12959"/>
    <cellStyle name="Milliers 9 4 3 3 2" xfId="33809"/>
    <cellStyle name="Milliers 9 4 3 4" xfId="23495"/>
    <cellStyle name="Milliers 9 4 4" xfId="5163"/>
    <cellStyle name="Milliers 9 4 4 2" xfId="15488"/>
    <cellStyle name="Milliers 9 4 4 2 2" xfId="36336"/>
    <cellStyle name="Milliers 9 4 4 3" xfId="26022"/>
    <cellStyle name="Milliers 9 4 5" xfId="10646"/>
    <cellStyle name="Milliers 9 4 5 2" xfId="31505"/>
    <cellStyle name="Milliers 9 4 6" xfId="21179"/>
    <cellStyle name="Milliers 9 5" xfId="522"/>
    <cellStyle name="Milliers 9 5 2" xfId="1997"/>
    <cellStyle name="Milliers 9 5 2 2" xfId="4317"/>
    <cellStyle name="Milliers 9 5 2 2 2" xfId="9160"/>
    <cellStyle name="Milliers 9 5 2 2 2 2" xfId="19485"/>
    <cellStyle name="Milliers 9 5 2 2 2 2 2" xfId="40333"/>
    <cellStyle name="Milliers 9 5 2 2 2 3" xfId="30019"/>
    <cellStyle name="Milliers 9 5 2 2 3" xfId="14640"/>
    <cellStyle name="Milliers 9 5 2 2 3 2" xfId="35490"/>
    <cellStyle name="Milliers 9 5 2 2 4" xfId="25176"/>
    <cellStyle name="Milliers 9 5 2 3" xfId="6844"/>
    <cellStyle name="Milliers 9 5 2 3 2" xfId="17169"/>
    <cellStyle name="Milliers 9 5 2 3 2 2" xfId="38017"/>
    <cellStyle name="Milliers 9 5 2 3 3" xfId="27703"/>
    <cellStyle name="Milliers 9 5 2 4" xfId="12322"/>
    <cellStyle name="Milliers 9 5 2 4 2" xfId="33174"/>
    <cellStyle name="Milliers 9 5 2 5" xfId="22860"/>
    <cellStyle name="Milliers 9 5 3" xfId="2850"/>
    <cellStyle name="Milliers 9 5 3 2" xfId="7693"/>
    <cellStyle name="Milliers 9 5 3 2 2" xfId="18018"/>
    <cellStyle name="Milliers 9 5 3 2 2 2" xfId="38866"/>
    <cellStyle name="Milliers 9 5 3 2 3" xfId="28552"/>
    <cellStyle name="Milliers 9 5 3 3" xfId="13173"/>
    <cellStyle name="Milliers 9 5 3 3 2" xfId="34023"/>
    <cellStyle name="Milliers 9 5 3 4" xfId="23709"/>
    <cellStyle name="Milliers 9 5 4" xfId="5377"/>
    <cellStyle name="Milliers 9 5 4 2" xfId="15702"/>
    <cellStyle name="Milliers 9 5 4 2 2" xfId="36550"/>
    <cellStyle name="Milliers 9 5 4 3" xfId="26236"/>
    <cellStyle name="Milliers 9 5 5" xfId="10848"/>
    <cellStyle name="Milliers 9 5 5 2" xfId="31707"/>
    <cellStyle name="Milliers 9 5 6" xfId="21393"/>
    <cellStyle name="Milliers 9 6" xfId="734"/>
    <cellStyle name="Milliers 9 6 2" xfId="2218"/>
    <cellStyle name="Milliers 9 6 2 2" xfId="4535"/>
    <cellStyle name="Milliers 9 6 2 2 2" xfId="9378"/>
    <cellStyle name="Milliers 9 6 2 2 2 2" xfId="19703"/>
    <cellStyle name="Milliers 9 6 2 2 2 2 2" xfId="40551"/>
    <cellStyle name="Milliers 9 6 2 2 2 3" xfId="30237"/>
    <cellStyle name="Milliers 9 6 2 2 3" xfId="14858"/>
    <cellStyle name="Milliers 9 6 2 2 3 2" xfId="35708"/>
    <cellStyle name="Milliers 9 6 2 2 4" xfId="25394"/>
    <cellStyle name="Milliers 9 6 2 3" xfId="7062"/>
    <cellStyle name="Milliers 9 6 2 3 2" xfId="17387"/>
    <cellStyle name="Milliers 9 6 2 3 2 2" xfId="38235"/>
    <cellStyle name="Milliers 9 6 2 3 3" xfId="27921"/>
    <cellStyle name="Milliers 9 6 2 4" xfId="12542"/>
    <cellStyle name="Milliers 9 6 2 4 2" xfId="33392"/>
    <cellStyle name="Milliers 9 6 2 5" xfId="23078"/>
    <cellStyle name="Milliers 9 6 3" xfId="3061"/>
    <cellStyle name="Milliers 9 6 3 2" xfId="7904"/>
    <cellStyle name="Milliers 9 6 3 2 2" xfId="18229"/>
    <cellStyle name="Milliers 9 6 3 2 2 2" xfId="39077"/>
    <cellStyle name="Milliers 9 6 3 2 3" xfId="28763"/>
    <cellStyle name="Milliers 9 6 3 3" xfId="13384"/>
    <cellStyle name="Milliers 9 6 3 3 2" xfId="34234"/>
    <cellStyle name="Milliers 9 6 3 4" xfId="23920"/>
    <cellStyle name="Milliers 9 6 4" xfId="5588"/>
    <cellStyle name="Milliers 9 6 4 2" xfId="15913"/>
    <cellStyle name="Milliers 9 6 4 2 2" xfId="36761"/>
    <cellStyle name="Milliers 9 6 4 3" xfId="26447"/>
    <cellStyle name="Milliers 9 6 5" xfId="11059"/>
    <cellStyle name="Milliers 9 6 5 2" xfId="31918"/>
    <cellStyle name="Milliers 9 6 6" xfId="21604"/>
    <cellStyle name="Milliers 9 7" xfId="945"/>
    <cellStyle name="Milliers 9 7 2" xfId="3272"/>
    <cellStyle name="Milliers 9 7 2 2" xfId="8115"/>
    <cellStyle name="Milliers 9 7 2 2 2" xfId="18440"/>
    <cellStyle name="Milliers 9 7 2 2 2 2" xfId="39288"/>
    <cellStyle name="Milliers 9 7 2 2 3" xfId="28974"/>
    <cellStyle name="Milliers 9 7 2 3" xfId="13595"/>
    <cellStyle name="Milliers 9 7 2 3 2" xfId="34445"/>
    <cellStyle name="Milliers 9 7 2 4" xfId="24131"/>
    <cellStyle name="Milliers 9 7 3" xfId="5799"/>
    <cellStyle name="Milliers 9 7 3 2" xfId="16124"/>
    <cellStyle name="Milliers 9 7 3 2 2" xfId="36972"/>
    <cellStyle name="Milliers 9 7 3 3" xfId="26658"/>
    <cellStyle name="Milliers 9 7 4" xfId="11272"/>
    <cellStyle name="Milliers 9 7 4 2" xfId="32129"/>
    <cellStyle name="Milliers 9 7 5" xfId="21815"/>
    <cellStyle name="Milliers 9 8" xfId="1156"/>
    <cellStyle name="Milliers 9 8 2" xfId="3483"/>
    <cellStyle name="Milliers 9 8 2 2" xfId="8326"/>
    <cellStyle name="Milliers 9 8 2 2 2" xfId="18651"/>
    <cellStyle name="Milliers 9 8 2 2 2 2" xfId="39499"/>
    <cellStyle name="Milliers 9 8 2 2 3" xfId="29185"/>
    <cellStyle name="Milliers 9 8 2 3" xfId="13806"/>
    <cellStyle name="Milliers 9 8 2 3 2" xfId="34656"/>
    <cellStyle name="Milliers 9 8 2 4" xfId="24342"/>
    <cellStyle name="Milliers 9 8 3" xfId="6010"/>
    <cellStyle name="Milliers 9 8 3 2" xfId="16335"/>
    <cellStyle name="Milliers 9 8 3 2 2" xfId="37183"/>
    <cellStyle name="Milliers 9 8 3 3" xfId="26869"/>
    <cellStyle name="Milliers 9 8 4" xfId="11483"/>
    <cellStyle name="Milliers 9 8 4 2" xfId="32340"/>
    <cellStyle name="Milliers 9 8 5" xfId="22026"/>
    <cellStyle name="Milliers 9 9" xfId="1367"/>
    <cellStyle name="Milliers 9 9 2" xfId="3694"/>
    <cellStyle name="Milliers 9 9 2 2" xfId="8537"/>
    <cellStyle name="Milliers 9 9 2 2 2" xfId="18862"/>
    <cellStyle name="Milliers 9 9 2 2 2 2" xfId="39710"/>
    <cellStyle name="Milliers 9 9 2 2 3" xfId="29396"/>
    <cellStyle name="Milliers 9 9 2 3" xfId="14017"/>
    <cellStyle name="Milliers 9 9 2 3 2" xfId="34867"/>
    <cellStyle name="Milliers 9 9 2 4" xfId="24553"/>
    <cellStyle name="Milliers 9 9 3" xfId="6221"/>
    <cellStyle name="Milliers 9 9 3 2" xfId="16546"/>
    <cellStyle name="Milliers 9 9 3 2 2" xfId="37394"/>
    <cellStyle name="Milliers 9 9 3 3" xfId="27080"/>
    <cellStyle name="Milliers 9 9 4" xfId="11694"/>
    <cellStyle name="Milliers 9 9 4 2" xfId="32551"/>
    <cellStyle name="Milliers 9 9 5" xfId="22237"/>
    <cellStyle name="Normal" xfId="0" builtinId="0"/>
    <cellStyle name="Normal 10" xfId="63"/>
    <cellStyle name="Normal 10 10" xfId="1575"/>
    <cellStyle name="Normal 10 10 2" xfId="3902"/>
    <cellStyle name="Normal 10 10 2 2" xfId="8745"/>
    <cellStyle name="Normal 10 10 2 2 2" xfId="19070"/>
    <cellStyle name="Normal 10 10 2 2 2 2" xfId="39918"/>
    <cellStyle name="Normal 10 10 2 2 3" xfId="29604"/>
    <cellStyle name="Normal 10 10 2 3" xfId="14225"/>
    <cellStyle name="Normal 10 10 2 3 2" xfId="35075"/>
    <cellStyle name="Normal 10 10 2 4" xfId="24761"/>
    <cellStyle name="Normal 10 10 3" xfId="6429"/>
    <cellStyle name="Normal 10 10 3 2" xfId="16754"/>
    <cellStyle name="Normal 10 10 3 2 2" xfId="37602"/>
    <cellStyle name="Normal 10 10 3 3" xfId="27288"/>
    <cellStyle name="Normal 10 10 4" xfId="11902"/>
    <cellStyle name="Normal 10 10 4 2" xfId="32759"/>
    <cellStyle name="Normal 10 10 5" xfId="22445"/>
    <cellStyle name="Normal 10 11" xfId="4745"/>
    <cellStyle name="Normal 10 11 2" xfId="9588"/>
    <cellStyle name="Normal 10 11 2 2" xfId="19912"/>
    <cellStyle name="Normal 10 11 2 2 2" xfId="40760"/>
    <cellStyle name="Normal 10 11 2 3" xfId="30447"/>
    <cellStyle name="Normal 10 11 3" xfId="15068"/>
    <cellStyle name="Normal 10 11 3 2" xfId="35918"/>
    <cellStyle name="Normal 10 11 4" xfId="25604"/>
    <cellStyle name="Normal 10 12" xfId="2426"/>
    <cellStyle name="Normal 10 12 2" xfId="7269"/>
    <cellStyle name="Normal 10 12 2 2" xfId="17594"/>
    <cellStyle name="Normal 10 12 2 2 2" xfId="38442"/>
    <cellStyle name="Normal 10 12 2 3" xfId="28128"/>
    <cellStyle name="Normal 10 12 3" xfId="12749"/>
    <cellStyle name="Normal 10 12 3 2" xfId="33599"/>
    <cellStyle name="Normal 10 12 4" xfId="23285"/>
    <cellStyle name="Normal 10 13" xfId="4953"/>
    <cellStyle name="Normal 10 13 2" xfId="15278"/>
    <cellStyle name="Normal 10 13 2 2" xfId="36126"/>
    <cellStyle name="Normal 10 13 3" xfId="25812"/>
    <cellStyle name="Normal 10 14" xfId="9799"/>
    <cellStyle name="Normal 10 14 2" xfId="20123"/>
    <cellStyle name="Normal 10 14 2 2" xfId="40971"/>
    <cellStyle name="Normal 10 14 3" xfId="30658"/>
    <cellStyle name="Normal 10 15" xfId="10010"/>
    <cellStyle name="Normal 10 15 2" xfId="30869"/>
    <cellStyle name="Normal 10 16" xfId="10221"/>
    <cellStyle name="Normal 10 16 2" xfId="31080"/>
    <cellStyle name="Normal 10 17" xfId="10430"/>
    <cellStyle name="Normal 10 17 2" xfId="31289"/>
    <cellStyle name="Normal 10 18" xfId="20338"/>
    <cellStyle name="Normal 10 18 2" xfId="41182"/>
    <cellStyle name="Normal 10 19" xfId="20550"/>
    <cellStyle name="Normal 10 19 2" xfId="41393"/>
    <cellStyle name="Normal 10 2" xfId="106"/>
    <cellStyle name="Normal 10 2 10" xfId="4785"/>
    <cellStyle name="Normal 10 2 10 2" xfId="9628"/>
    <cellStyle name="Normal 10 2 10 2 2" xfId="19952"/>
    <cellStyle name="Normal 10 2 10 2 2 2" xfId="40800"/>
    <cellStyle name="Normal 10 2 10 2 3" xfId="30487"/>
    <cellStyle name="Normal 10 2 10 3" xfId="15108"/>
    <cellStyle name="Normal 10 2 10 3 2" xfId="35958"/>
    <cellStyle name="Normal 10 2 10 4" xfId="25644"/>
    <cellStyle name="Normal 10 2 11" xfId="2466"/>
    <cellStyle name="Normal 10 2 11 2" xfId="7309"/>
    <cellStyle name="Normal 10 2 11 2 2" xfId="17634"/>
    <cellStyle name="Normal 10 2 11 2 2 2" xfId="38482"/>
    <cellStyle name="Normal 10 2 11 2 3" xfId="28168"/>
    <cellStyle name="Normal 10 2 11 3" xfId="12789"/>
    <cellStyle name="Normal 10 2 11 3 2" xfId="33639"/>
    <cellStyle name="Normal 10 2 11 4" xfId="23325"/>
    <cellStyle name="Normal 10 2 12" xfId="4993"/>
    <cellStyle name="Normal 10 2 12 2" xfId="15318"/>
    <cellStyle name="Normal 10 2 12 2 2" xfId="36166"/>
    <cellStyle name="Normal 10 2 12 3" xfId="25852"/>
    <cellStyle name="Normal 10 2 13" xfId="9839"/>
    <cellStyle name="Normal 10 2 13 2" xfId="20163"/>
    <cellStyle name="Normal 10 2 13 2 2" xfId="41011"/>
    <cellStyle name="Normal 10 2 13 3" xfId="30698"/>
    <cellStyle name="Normal 10 2 14" xfId="10050"/>
    <cellStyle name="Normal 10 2 14 2" xfId="30909"/>
    <cellStyle name="Normal 10 2 15" xfId="10261"/>
    <cellStyle name="Normal 10 2 15 2" xfId="31120"/>
    <cellStyle name="Normal 10 2 16" xfId="10470"/>
    <cellStyle name="Normal 10 2 16 2" xfId="31329"/>
    <cellStyle name="Normal 10 2 17" xfId="20378"/>
    <cellStyle name="Normal 10 2 17 2" xfId="41222"/>
    <cellStyle name="Normal 10 2 18" xfId="20590"/>
    <cellStyle name="Normal 10 2 18 2" xfId="41433"/>
    <cellStyle name="Normal 10 2 19" xfId="20801"/>
    <cellStyle name="Normal 10 2 19 2" xfId="41644"/>
    <cellStyle name="Normal 10 2 2" xfId="202"/>
    <cellStyle name="Normal 10 2 2 10" xfId="2554"/>
    <cellStyle name="Normal 10 2 2 10 2" xfId="7397"/>
    <cellStyle name="Normal 10 2 2 10 2 2" xfId="17722"/>
    <cellStyle name="Normal 10 2 2 10 2 2 2" xfId="38570"/>
    <cellStyle name="Normal 10 2 2 10 2 3" xfId="28256"/>
    <cellStyle name="Normal 10 2 2 10 3" xfId="12877"/>
    <cellStyle name="Normal 10 2 2 10 3 2" xfId="33727"/>
    <cellStyle name="Normal 10 2 2 10 4" xfId="23413"/>
    <cellStyle name="Normal 10 2 2 11" xfId="5081"/>
    <cellStyle name="Normal 10 2 2 11 2" xfId="15406"/>
    <cellStyle name="Normal 10 2 2 11 2 2" xfId="36254"/>
    <cellStyle name="Normal 10 2 2 11 3" xfId="25940"/>
    <cellStyle name="Normal 10 2 2 12" xfId="9927"/>
    <cellStyle name="Normal 10 2 2 12 2" xfId="20251"/>
    <cellStyle name="Normal 10 2 2 12 2 2" xfId="41099"/>
    <cellStyle name="Normal 10 2 2 12 3" xfId="30786"/>
    <cellStyle name="Normal 10 2 2 13" xfId="10138"/>
    <cellStyle name="Normal 10 2 2 13 2" xfId="30997"/>
    <cellStyle name="Normal 10 2 2 14" xfId="10349"/>
    <cellStyle name="Normal 10 2 2 14 2" xfId="31208"/>
    <cellStyle name="Normal 10 2 2 15" xfId="10558"/>
    <cellStyle name="Normal 10 2 2 15 2" xfId="31417"/>
    <cellStyle name="Normal 10 2 2 16" xfId="20466"/>
    <cellStyle name="Normal 10 2 2 16 2" xfId="41310"/>
    <cellStyle name="Normal 10 2 2 17" xfId="20678"/>
    <cellStyle name="Normal 10 2 2 17 2" xfId="41521"/>
    <cellStyle name="Normal 10 2 2 18" xfId="20889"/>
    <cellStyle name="Normal 10 2 2 18 2" xfId="41732"/>
    <cellStyle name="Normal 10 2 2 19" xfId="21097"/>
    <cellStyle name="Normal 10 2 2 2" xfId="414"/>
    <cellStyle name="Normal 10 2 2 2 2" xfId="1916"/>
    <cellStyle name="Normal 10 2 2 2 2 2" xfId="4242"/>
    <cellStyle name="Normal 10 2 2 2 2 2 2" xfId="9085"/>
    <cellStyle name="Normal 10 2 2 2 2 2 2 2" xfId="19410"/>
    <cellStyle name="Normal 10 2 2 2 2 2 2 2 2" xfId="40258"/>
    <cellStyle name="Normal 10 2 2 2 2 2 2 3" xfId="29944"/>
    <cellStyle name="Normal 10 2 2 2 2 2 3" xfId="14565"/>
    <cellStyle name="Normal 10 2 2 2 2 2 3 2" xfId="35415"/>
    <cellStyle name="Normal 10 2 2 2 2 2 4" xfId="25101"/>
    <cellStyle name="Normal 10 2 2 2 2 3" xfId="6769"/>
    <cellStyle name="Normal 10 2 2 2 2 3 2" xfId="17094"/>
    <cellStyle name="Normal 10 2 2 2 2 3 2 2" xfId="37942"/>
    <cellStyle name="Normal 10 2 2 2 2 3 3" xfId="27628"/>
    <cellStyle name="Normal 10 2 2 2 2 4" xfId="12242"/>
    <cellStyle name="Normal 10 2 2 2 2 4 2" xfId="33099"/>
    <cellStyle name="Normal 10 2 2 2 2 5" xfId="22785"/>
    <cellStyle name="Normal 10 2 2 2 3" xfId="2763"/>
    <cellStyle name="Normal 10 2 2 2 3 2" xfId="7606"/>
    <cellStyle name="Normal 10 2 2 2 3 2 2" xfId="17931"/>
    <cellStyle name="Normal 10 2 2 2 3 2 2 2" xfId="38779"/>
    <cellStyle name="Normal 10 2 2 2 3 2 3" xfId="28465"/>
    <cellStyle name="Normal 10 2 2 2 3 3" xfId="13086"/>
    <cellStyle name="Normal 10 2 2 2 3 3 2" xfId="33936"/>
    <cellStyle name="Normal 10 2 2 2 3 4" xfId="23622"/>
    <cellStyle name="Normal 10 2 2 2 4" xfId="5290"/>
    <cellStyle name="Normal 10 2 2 2 4 2" xfId="15615"/>
    <cellStyle name="Normal 10 2 2 2 4 2 2" xfId="36463"/>
    <cellStyle name="Normal 10 2 2 2 4 3" xfId="26149"/>
    <cellStyle name="Normal 10 2 2 2 5" xfId="10773"/>
    <cellStyle name="Normal 10 2 2 2 5 2" xfId="31632"/>
    <cellStyle name="Normal 10 2 2 2 6" xfId="21306"/>
    <cellStyle name="Normal 10 2 2 20" xfId="41943"/>
    <cellStyle name="Normal 10 2 2 3" xfId="649"/>
    <cellStyle name="Normal 10 2 2 3 2" xfId="2124"/>
    <cellStyle name="Normal 10 2 2 3 2 2" xfId="4444"/>
    <cellStyle name="Normal 10 2 2 3 2 2 2" xfId="9287"/>
    <cellStyle name="Normal 10 2 2 3 2 2 2 2" xfId="19612"/>
    <cellStyle name="Normal 10 2 2 3 2 2 2 2 2" xfId="40460"/>
    <cellStyle name="Normal 10 2 2 3 2 2 2 3" xfId="30146"/>
    <cellStyle name="Normal 10 2 2 3 2 2 3" xfId="14767"/>
    <cellStyle name="Normal 10 2 2 3 2 2 3 2" xfId="35617"/>
    <cellStyle name="Normal 10 2 2 3 2 2 4" xfId="25303"/>
    <cellStyle name="Normal 10 2 2 3 2 3" xfId="6971"/>
    <cellStyle name="Normal 10 2 2 3 2 3 2" xfId="17296"/>
    <cellStyle name="Normal 10 2 2 3 2 3 2 2" xfId="38144"/>
    <cellStyle name="Normal 10 2 2 3 2 3 3" xfId="27830"/>
    <cellStyle name="Normal 10 2 2 3 2 4" xfId="12449"/>
    <cellStyle name="Normal 10 2 2 3 2 4 2" xfId="33301"/>
    <cellStyle name="Normal 10 2 2 3 2 5" xfId="22987"/>
    <cellStyle name="Normal 10 2 2 3 3" xfId="2977"/>
    <cellStyle name="Normal 10 2 2 3 3 2" xfId="7820"/>
    <cellStyle name="Normal 10 2 2 3 3 2 2" xfId="18145"/>
    <cellStyle name="Normal 10 2 2 3 3 2 2 2" xfId="38993"/>
    <cellStyle name="Normal 10 2 2 3 3 2 3" xfId="28679"/>
    <cellStyle name="Normal 10 2 2 3 3 3" xfId="13300"/>
    <cellStyle name="Normal 10 2 2 3 3 3 2" xfId="34150"/>
    <cellStyle name="Normal 10 2 2 3 3 4" xfId="23836"/>
    <cellStyle name="Normal 10 2 2 3 4" xfId="5504"/>
    <cellStyle name="Normal 10 2 2 3 4 2" xfId="15829"/>
    <cellStyle name="Normal 10 2 2 3 4 2 2" xfId="36677"/>
    <cellStyle name="Normal 10 2 2 3 4 3" xfId="26363"/>
    <cellStyle name="Normal 10 2 2 3 5" xfId="10975"/>
    <cellStyle name="Normal 10 2 2 3 5 2" xfId="31834"/>
    <cellStyle name="Normal 10 2 2 3 6" xfId="21520"/>
    <cellStyle name="Normal 10 2 2 4" xfId="861"/>
    <cellStyle name="Normal 10 2 2 4 2" xfId="2345"/>
    <cellStyle name="Normal 10 2 2 4 2 2" xfId="4662"/>
    <cellStyle name="Normal 10 2 2 4 2 2 2" xfId="9505"/>
    <cellStyle name="Normal 10 2 2 4 2 2 2 2" xfId="19830"/>
    <cellStyle name="Normal 10 2 2 4 2 2 2 2 2" xfId="40678"/>
    <cellStyle name="Normal 10 2 2 4 2 2 2 3" xfId="30364"/>
    <cellStyle name="Normal 10 2 2 4 2 2 3" xfId="14985"/>
    <cellStyle name="Normal 10 2 2 4 2 2 3 2" xfId="35835"/>
    <cellStyle name="Normal 10 2 2 4 2 2 4" xfId="25521"/>
    <cellStyle name="Normal 10 2 2 4 2 3" xfId="7189"/>
    <cellStyle name="Normal 10 2 2 4 2 3 2" xfId="17514"/>
    <cellStyle name="Normal 10 2 2 4 2 3 2 2" xfId="38362"/>
    <cellStyle name="Normal 10 2 2 4 2 3 3" xfId="28048"/>
    <cellStyle name="Normal 10 2 2 4 2 4" xfId="12669"/>
    <cellStyle name="Normal 10 2 2 4 2 4 2" xfId="33519"/>
    <cellStyle name="Normal 10 2 2 4 2 5" xfId="23205"/>
    <cellStyle name="Normal 10 2 2 4 3" xfId="3188"/>
    <cellStyle name="Normal 10 2 2 4 3 2" xfId="8031"/>
    <cellStyle name="Normal 10 2 2 4 3 2 2" xfId="18356"/>
    <cellStyle name="Normal 10 2 2 4 3 2 2 2" xfId="39204"/>
    <cellStyle name="Normal 10 2 2 4 3 2 3" xfId="28890"/>
    <cellStyle name="Normal 10 2 2 4 3 3" xfId="13511"/>
    <cellStyle name="Normal 10 2 2 4 3 3 2" xfId="34361"/>
    <cellStyle name="Normal 10 2 2 4 3 4" xfId="24047"/>
    <cellStyle name="Normal 10 2 2 4 4" xfId="5715"/>
    <cellStyle name="Normal 10 2 2 4 4 2" xfId="16040"/>
    <cellStyle name="Normal 10 2 2 4 4 2 2" xfId="36888"/>
    <cellStyle name="Normal 10 2 2 4 4 3" xfId="26574"/>
    <cellStyle name="Normal 10 2 2 4 5" xfId="11186"/>
    <cellStyle name="Normal 10 2 2 4 5 2" xfId="32045"/>
    <cellStyle name="Normal 10 2 2 4 6" xfId="21731"/>
    <cellStyle name="Normal 10 2 2 5" xfId="1072"/>
    <cellStyle name="Normal 10 2 2 5 2" xfId="3399"/>
    <cellStyle name="Normal 10 2 2 5 2 2" xfId="8242"/>
    <cellStyle name="Normal 10 2 2 5 2 2 2" xfId="18567"/>
    <cellStyle name="Normal 10 2 2 5 2 2 2 2" xfId="39415"/>
    <cellStyle name="Normal 10 2 2 5 2 2 3" xfId="29101"/>
    <cellStyle name="Normal 10 2 2 5 2 3" xfId="13722"/>
    <cellStyle name="Normal 10 2 2 5 2 3 2" xfId="34572"/>
    <cellStyle name="Normal 10 2 2 5 2 4" xfId="24258"/>
    <cellStyle name="Normal 10 2 2 5 3" xfId="5926"/>
    <cellStyle name="Normal 10 2 2 5 3 2" xfId="16251"/>
    <cellStyle name="Normal 10 2 2 5 3 2 2" xfId="37099"/>
    <cellStyle name="Normal 10 2 2 5 3 3" xfId="26785"/>
    <cellStyle name="Normal 10 2 2 5 4" xfId="11399"/>
    <cellStyle name="Normal 10 2 2 5 4 2" xfId="32256"/>
    <cellStyle name="Normal 10 2 2 5 5" xfId="21942"/>
    <cellStyle name="Normal 10 2 2 6" xfId="1283"/>
    <cellStyle name="Normal 10 2 2 6 2" xfId="3610"/>
    <cellStyle name="Normal 10 2 2 6 2 2" xfId="8453"/>
    <cellStyle name="Normal 10 2 2 6 2 2 2" xfId="18778"/>
    <cellStyle name="Normal 10 2 2 6 2 2 2 2" xfId="39626"/>
    <cellStyle name="Normal 10 2 2 6 2 2 3" xfId="29312"/>
    <cellStyle name="Normal 10 2 2 6 2 3" xfId="13933"/>
    <cellStyle name="Normal 10 2 2 6 2 3 2" xfId="34783"/>
    <cellStyle name="Normal 10 2 2 6 2 4" xfId="24469"/>
    <cellStyle name="Normal 10 2 2 6 3" xfId="6137"/>
    <cellStyle name="Normal 10 2 2 6 3 2" xfId="16462"/>
    <cellStyle name="Normal 10 2 2 6 3 2 2" xfId="37310"/>
    <cellStyle name="Normal 10 2 2 6 3 3" xfId="26996"/>
    <cellStyle name="Normal 10 2 2 6 4" xfId="11610"/>
    <cellStyle name="Normal 10 2 2 6 4 2" xfId="32467"/>
    <cellStyle name="Normal 10 2 2 6 5" xfId="22153"/>
    <cellStyle name="Normal 10 2 2 7" xfId="1494"/>
    <cellStyle name="Normal 10 2 2 7 2" xfId="3821"/>
    <cellStyle name="Normal 10 2 2 7 2 2" xfId="8664"/>
    <cellStyle name="Normal 10 2 2 7 2 2 2" xfId="18989"/>
    <cellStyle name="Normal 10 2 2 7 2 2 2 2" xfId="39837"/>
    <cellStyle name="Normal 10 2 2 7 2 2 3" xfId="29523"/>
    <cellStyle name="Normal 10 2 2 7 2 3" xfId="14144"/>
    <cellStyle name="Normal 10 2 2 7 2 3 2" xfId="34994"/>
    <cellStyle name="Normal 10 2 2 7 2 4" xfId="24680"/>
    <cellStyle name="Normal 10 2 2 7 3" xfId="6348"/>
    <cellStyle name="Normal 10 2 2 7 3 2" xfId="16673"/>
    <cellStyle name="Normal 10 2 2 7 3 2 2" xfId="37521"/>
    <cellStyle name="Normal 10 2 2 7 3 3" xfId="27207"/>
    <cellStyle name="Normal 10 2 2 7 4" xfId="11821"/>
    <cellStyle name="Normal 10 2 2 7 4 2" xfId="32678"/>
    <cellStyle name="Normal 10 2 2 7 5" xfId="22364"/>
    <cellStyle name="Normal 10 2 2 8" xfId="1703"/>
    <cellStyle name="Normal 10 2 2 8 2" xfId="4030"/>
    <cellStyle name="Normal 10 2 2 8 2 2" xfId="8873"/>
    <cellStyle name="Normal 10 2 2 8 2 2 2" xfId="19198"/>
    <cellStyle name="Normal 10 2 2 8 2 2 2 2" xfId="40046"/>
    <cellStyle name="Normal 10 2 2 8 2 2 3" xfId="29732"/>
    <cellStyle name="Normal 10 2 2 8 2 3" xfId="14353"/>
    <cellStyle name="Normal 10 2 2 8 2 3 2" xfId="35203"/>
    <cellStyle name="Normal 10 2 2 8 2 4" xfId="24889"/>
    <cellStyle name="Normal 10 2 2 8 3" xfId="6557"/>
    <cellStyle name="Normal 10 2 2 8 3 2" xfId="16882"/>
    <cellStyle name="Normal 10 2 2 8 3 2 2" xfId="37730"/>
    <cellStyle name="Normal 10 2 2 8 3 3" xfId="27416"/>
    <cellStyle name="Normal 10 2 2 8 4" xfId="12030"/>
    <cellStyle name="Normal 10 2 2 8 4 2" xfId="32887"/>
    <cellStyle name="Normal 10 2 2 8 5" xfId="22573"/>
    <cellStyle name="Normal 10 2 2 9" xfId="4873"/>
    <cellStyle name="Normal 10 2 2 9 2" xfId="9716"/>
    <cellStyle name="Normal 10 2 2 9 2 2" xfId="20040"/>
    <cellStyle name="Normal 10 2 2 9 2 2 2" xfId="40888"/>
    <cellStyle name="Normal 10 2 2 9 2 3" xfId="30575"/>
    <cellStyle name="Normal 10 2 2 9 3" xfId="15196"/>
    <cellStyle name="Normal 10 2 2 9 3 2" xfId="36046"/>
    <cellStyle name="Normal 10 2 2 9 4" xfId="25732"/>
    <cellStyle name="Normal 10 2 20" xfId="21009"/>
    <cellStyle name="Normal 10 2 21" xfId="41855"/>
    <cellStyle name="Normal 10 2 3" xfId="326"/>
    <cellStyle name="Normal 10 2 3 2" xfId="1828"/>
    <cellStyle name="Normal 10 2 3 2 2" xfId="4154"/>
    <cellStyle name="Normal 10 2 3 2 2 2" xfId="8997"/>
    <cellStyle name="Normal 10 2 3 2 2 2 2" xfId="19322"/>
    <cellStyle name="Normal 10 2 3 2 2 2 2 2" xfId="40170"/>
    <cellStyle name="Normal 10 2 3 2 2 2 3" xfId="29856"/>
    <cellStyle name="Normal 10 2 3 2 2 3" xfId="14477"/>
    <cellStyle name="Normal 10 2 3 2 2 3 2" xfId="35327"/>
    <cellStyle name="Normal 10 2 3 2 2 4" xfId="25013"/>
    <cellStyle name="Normal 10 2 3 2 3" xfId="6681"/>
    <cellStyle name="Normal 10 2 3 2 3 2" xfId="17006"/>
    <cellStyle name="Normal 10 2 3 2 3 2 2" xfId="37854"/>
    <cellStyle name="Normal 10 2 3 2 3 3" xfId="27540"/>
    <cellStyle name="Normal 10 2 3 2 4" xfId="12154"/>
    <cellStyle name="Normal 10 2 3 2 4 2" xfId="33011"/>
    <cellStyle name="Normal 10 2 3 2 5" xfId="22697"/>
    <cellStyle name="Normal 10 2 3 3" xfId="2675"/>
    <cellStyle name="Normal 10 2 3 3 2" xfId="7518"/>
    <cellStyle name="Normal 10 2 3 3 2 2" xfId="17843"/>
    <cellStyle name="Normal 10 2 3 3 2 2 2" xfId="38691"/>
    <cellStyle name="Normal 10 2 3 3 2 3" xfId="28377"/>
    <cellStyle name="Normal 10 2 3 3 3" xfId="12998"/>
    <cellStyle name="Normal 10 2 3 3 3 2" xfId="33848"/>
    <cellStyle name="Normal 10 2 3 3 4" xfId="23534"/>
    <cellStyle name="Normal 10 2 3 4" xfId="5202"/>
    <cellStyle name="Normal 10 2 3 4 2" xfId="15527"/>
    <cellStyle name="Normal 10 2 3 4 2 2" xfId="36375"/>
    <cellStyle name="Normal 10 2 3 4 3" xfId="26061"/>
    <cellStyle name="Normal 10 2 3 5" xfId="10685"/>
    <cellStyle name="Normal 10 2 3 5 2" xfId="31544"/>
    <cellStyle name="Normal 10 2 3 6" xfId="21218"/>
    <cellStyle name="Normal 10 2 4" xfId="561"/>
    <cellStyle name="Normal 10 2 4 2" xfId="2036"/>
    <cellStyle name="Normal 10 2 4 2 2" xfId="4356"/>
    <cellStyle name="Normal 10 2 4 2 2 2" xfId="9199"/>
    <cellStyle name="Normal 10 2 4 2 2 2 2" xfId="19524"/>
    <cellStyle name="Normal 10 2 4 2 2 2 2 2" xfId="40372"/>
    <cellStyle name="Normal 10 2 4 2 2 2 3" xfId="30058"/>
    <cellStyle name="Normal 10 2 4 2 2 3" xfId="14679"/>
    <cellStyle name="Normal 10 2 4 2 2 3 2" xfId="35529"/>
    <cellStyle name="Normal 10 2 4 2 2 4" xfId="25215"/>
    <cellStyle name="Normal 10 2 4 2 3" xfId="6883"/>
    <cellStyle name="Normal 10 2 4 2 3 2" xfId="17208"/>
    <cellStyle name="Normal 10 2 4 2 3 2 2" xfId="38056"/>
    <cellStyle name="Normal 10 2 4 2 3 3" xfId="27742"/>
    <cellStyle name="Normal 10 2 4 2 4" xfId="12361"/>
    <cellStyle name="Normal 10 2 4 2 4 2" xfId="33213"/>
    <cellStyle name="Normal 10 2 4 2 5" xfId="22899"/>
    <cellStyle name="Normal 10 2 4 3" xfId="2889"/>
    <cellStyle name="Normal 10 2 4 3 2" xfId="7732"/>
    <cellStyle name="Normal 10 2 4 3 2 2" xfId="18057"/>
    <cellStyle name="Normal 10 2 4 3 2 2 2" xfId="38905"/>
    <cellStyle name="Normal 10 2 4 3 2 3" xfId="28591"/>
    <cellStyle name="Normal 10 2 4 3 3" xfId="13212"/>
    <cellStyle name="Normal 10 2 4 3 3 2" xfId="34062"/>
    <cellStyle name="Normal 10 2 4 3 4" xfId="23748"/>
    <cellStyle name="Normal 10 2 4 4" xfId="5416"/>
    <cellStyle name="Normal 10 2 4 4 2" xfId="15741"/>
    <cellStyle name="Normal 10 2 4 4 2 2" xfId="36589"/>
    <cellStyle name="Normal 10 2 4 4 3" xfId="26275"/>
    <cellStyle name="Normal 10 2 4 5" xfId="10887"/>
    <cellStyle name="Normal 10 2 4 5 2" xfId="31746"/>
    <cellStyle name="Normal 10 2 4 6" xfId="21432"/>
    <cellStyle name="Normal 10 2 5" xfId="773"/>
    <cellStyle name="Normal 10 2 5 2" xfId="2257"/>
    <cellStyle name="Normal 10 2 5 2 2" xfId="4574"/>
    <cellStyle name="Normal 10 2 5 2 2 2" xfId="9417"/>
    <cellStyle name="Normal 10 2 5 2 2 2 2" xfId="19742"/>
    <cellStyle name="Normal 10 2 5 2 2 2 2 2" xfId="40590"/>
    <cellStyle name="Normal 10 2 5 2 2 2 3" xfId="30276"/>
    <cellStyle name="Normal 10 2 5 2 2 3" xfId="14897"/>
    <cellStyle name="Normal 10 2 5 2 2 3 2" xfId="35747"/>
    <cellStyle name="Normal 10 2 5 2 2 4" xfId="25433"/>
    <cellStyle name="Normal 10 2 5 2 3" xfId="7101"/>
    <cellStyle name="Normal 10 2 5 2 3 2" xfId="17426"/>
    <cellStyle name="Normal 10 2 5 2 3 2 2" xfId="38274"/>
    <cellStyle name="Normal 10 2 5 2 3 3" xfId="27960"/>
    <cellStyle name="Normal 10 2 5 2 4" xfId="12581"/>
    <cellStyle name="Normal 10 2 5 2 4 2" xfId="33431"/>
    <cellStyle name="Normal 10 2 5 2 5" xfId="23117"/>
    <cellStyle name="Normal 10 2 5 3" xfId="3100"/>
    <cellStyle name="Normal 10 2 5 3 2" xfId="7943"/>
    <cellStyle name="Normal 10 2 5 3 2 2" xfId="18268"/>
    <cellStyle name="Normal 10 2 5 3 2 2 2" xfId="39116"/>
    <cellStyle name="Normal 10 2 5 3 2 3" xfId="28802"/>
    <cellStyle name="Normal 10 2 5 3 3" xfId="13423"/>
    <cellStyle name="Normal 10 2 5 3 3 2" xfId="34273"/>
    <cellStyle name="Normal 10 2 5 3 4" xfId="23959"/>
    <cellStyle name="Normal 10 2 5 4" xfId="5627"/>
    <cellStyle name="Normal 10 2 5 4 2" xfId="15952"/>
    <cellStyle name="Normal 10 2 5 4 2 2" xfId="36800"/>
    <cellStyle name="Normal 10 2 5 4 3" xfId="26486"/>
    <cellStyle name="Normal 10 2 5 5" xfId="11098"/>
    <cellStyle name="Normal 10 2 5 5 2" xfId="31957"/>
    <cellStyle name="Normal 10 2 5 6" xfId="21643"/>
    <cellStyle name="Normal 10 2 6" xfId="984"/>
    <cellStyle name="Normal 10 2 6 2" xfId="3311"/>
    <cellStyle name="Normal 10 2 6 2 2" xfId="8154"/>
    <cellStyle name="Normal 10 2 6 2 2 2" xfId="18479"/>
    <cellStyle name="Normal 10 2 6 2 2 2 2" xfId="39327"/>
    <cellStyle name="Normal 10 2 6 2 2 3" xfId="29013"/>
    <cellStyle name="Normal 10 2 6 2 3" xfId="13634"/>
    <cellStyle name="Normal 10 2 6 2 3 2" xfId="34484"/>
    <cellStyle name="Normal 10 2 6 2 4" xfId="24170"/>
    <cellStyle name="Normal 10 2 6 3" xfId="5838"/>
    <cellStyle name="Normal 10 2 6 3 2" xfId="16163"/>
    <cellStyle name="Normal 10 2 6 3 2 2" xfId="37011"/>
    <cellStyle name="Normal 10 2 6 3 3" xfId="26697"/>
    <cellStyle name="Normal 10 2 6 4" xfId="11311"/>
    <cellStyle name="Normal 10 2 6 4 2" xfId="32168"/>
    <cellStyle name="Normal 10 2 6 5" xfId="21854"/>
    <cellStyle name="Normal 10 2 7" xfId="1195"/>
    <cellStyle name="Normal 10 2 7 2" xfId="3522"/>
    <cellStyle name="Normal 10 2 7 2 2" xfId="8365"/>
    <cellStyle name="Normal 10 2 7 2 2 2" xfId="18690"/>
    <cellStyle name="Normal 10 2 7 2 2 2 2" xfId="39538"/>
    <cellStyle name="Normal 10 2 7 2 2 3" xfId="29224"/>
    <cellStyle name="Normal 10 2 7 2 3" xfId="13845"/>
    <cellStyle name="Normal 10 2 7 2 3 2" xfId="34695"/>
    <cellStyle name="Normal 10 2 7 2 4" xfId="24381"/>
    <cellStyle name="Normal 10 2 7 3" xfId="6049"/>
    <cellStyle name="Normal 10 2 7 3 2" xfId="16374"/>
    <cellStyle name="Normal 10 2 7 3 2 2" xfId="37222"/>
    <cellStyle name="Normal 10 2 7 3 3" xfId="26908"/>
    <cellStyle name="Normal 10 2 7 4" xfId="11522"/>
    <cellStyle name="Normal 10 2 7 4 2" xfId="32379"/>
    <cellStyle name="Normal 10 2 7 5" xfId="22065"/>
    <cellStyle name="Normal 10 2 8" xfId="1406"/>
    <cellStyle name="Normal 10 2 8 2" xfId="3733"/>
    <cellStyle name="Normal 10 2 8 2 2" xfId="8576"/>
    <cellStyle name="Normal 10 2 8 2 2 2" xfId="18901"/>
    <cellStyle name="Normal 10 2 8 2 2 2 2" xfId="39749"/>
    <cellStyle name="Normal 10 2 8 2 2 3" xfId="29435"/>
    <cellStyle name="Normal 10 2 8 2 3" xfId="14056"/>
    <cellStyle name="Normal 10 2 8 2 3 2" xfId="34906"/>
    <cellStyle name="Normal 10 2 8 2 4" xfId="24592"/>
    <cellStyle name="Normal 10 2 8 3" xfId="6260"/>
    <cellStyle name="Normal 10 2 8 3 2" xfId="16585"/>
    <cellStyle name="Normal 10 2 8 3 2 2" xfId="37433"/>
    <cellStyle name="Normal 10 2 8 3 3" xfId="27119"/>
    <cellStyle name="Normal 10 2 8 4" xfId="11733"/>
    <cellStyle name="Normal 10 2 8 4 2" xfId="32590"/>
    <cellStyle name="Normal 10 2 8 5" xfId="22276"/>
    <cellStyle name="Normal 10 2 9" xfId="1615"/>
    <cellStyle name="Normal 10 2 9 2" xfId="3942"/>
    <cellStyle name="Normal 10 2 9 2 2" xfId="8785"/>
    <cellStyle name="Normal 10 2 9 2 2 2" xfId="19110"/>
    <cellStyle name="Normal 10 2 9 2 2 2 2" xfId="39958"/>
    <cellStyle name="Normal 10 2 9 2 2 3" xfId="29644"/>
    <cellStyle name="Normal 10 2 9 2 3" xfId="14265"/>
    <cellStyle name="Normal 10 2 9 2 3 2" xfId="35115"/>
    <cellStyle name="Normal 10 2 9 2 4" xfId="24801"/>
    <cellStyle name="Normal 10 2 9 3" xfId="6469"/>
    <cellStyle name="Normal 10 2 9 3 2" xfId="16794"/>
    <cellStyle name="Normal 10 2 9 3 2 2" xfId="37642"/>
    <cellStyle name="Normal 10 2 9 3 3" xfId="27328"/>
    <cellStyle name="Normal 10 2 9 4" xfId="11942"/>
    <cellStyle name="Normal 10 2 9 4 2" xfId="32799"/>
    <cellStyle name="Normal 10 2 9 5" xfId="22485"/>
    <cellStyle name="Normal 10 20" xfId="20761"/>
    <cellStyle name="Normal 10 20 2" xfId="41604"/>
    <cellStyle name="Normal 10 21" xfId="20969"/>
    <cellStyle name="Normal 10 22" xfId="41815"/>
    <cellStyle name="Normal 10 3" xfId="162"/>
    <cellStyle name="Normal 10 3 10" xfId="2514"/>
    <cellStyle name="Normal 10 3 10 2" xfId="7357"/>
    <cellStyle name="Normal 10 3 10 2 2" xfId="17682"/>
    <cellStyle name="Normal 10 3 10 2 2 2" xfId="38530"/>
    <cellStyle name="Normal 10 3 10 2 3" xfId="28216"/>
    <cellStyle name="Normal 10 3 10 3" xfId="12837"/>
    <cellStyle name="Normal 10 3 10 3 2" xfId="33687"/>
    <cellStyle name="Normal 10 3 10 4" xfId="23373"/>
    <cellStyle name="Normal 10 3 11" xfId="5041"/>
    <cellStyle name="Normal 10 3 11 2" xfId="15366"/>
    <cellStyle name="Normal 10 3 11 2 2" xfId="36214"/>
    <cellStyle name="Normal 10 3 11 3" xfId="25900"/>
    <cellStyle name="Normal 10 3 12" xfId="9887"/>
    <cellStyle name="Normal 10 3 12 2" xfId="20211"/>
    <cellStyle name="Normal 10 3 12 2 2" xfId="41059"/>
    <cellStyle name="Normal 10 3 12 3" xfId="30746"/>
    <cellStyle name="Normal 10 3 13" xfId="10098"/>
    <cellStyle name="Normal 10 3 13 2" xfId="30957"/>
    <cellStyle name="Normal 10 3 14" xfId="10309"/>
    <cellStyle name="Normal 10 3 14 2" xfId="31168"/>
    <cellStyle name="Normal 10 3 15" xfId="10518"/>
    <cellStyle name="Normal 10 3 15 2" xfId="31377"/>
    <cellStyle name="Normal 10 3 16" xfId="20426"/>
    <cellStyle name="Normal 10 3 16 2" xfId="41270"/>
    <cellStyle name="Normal 10 3 17" xfId="20638"/>
    <cellStyle name="Normal 10 3 17 2" xfId="41481"/>
    <cellStyle name="Normal 10 3 18" xfId="20849"/>
    <cellStyle name="Normal 10 3 18 2" xfId="41692"/>
    <cellStyle name="Normal 10 3 19" xfId="21057"/>
    <cellStyle name="Normal 10 3 2" xfId="374"/>
    <cellStyle name="Normal 10 3 2 2" xfId="1876"/>
    <cellStyle name="Normal 10 3 2 2 2" xfId="4202"/>
    <cellStyle name="Normal 10 3 2 2 2 2" xfId="9045"/>
    <cellStyle name="Normal 10 3 2 2 2 2 2" xfId="19370"/>
    <cellStyle name="Normal 10 3 2 2 2 2 2 2" xfId="40218"/>
    <cellStyle name="Normal 10 3 2 2 2 2 3" xfId="29904"/>
    <cellStyle name="Normal 10 3 2 2 2 3" xfId="14525"/>
    <cellStyle name="Normal 10 3 2 2 2 3 2" xfId="35375"/>
    <cellStyle name="Normal 10 3 2 2 2 4" xfId="25061"/>
    <cellStyle name="Normal 10 3 2 2 3" xfId="6729"/>
    <cellStyle name="Normal 10 3 2 2 3 2" xfId="17054"/>
    <cellStyle name="Normal 10 3 2 2 3 2 2" xfId="37902"/>
    <cellStyle name="Normal 10 3 2 2 3 3" xfId="27588"/>
    <cellStyle name="Normal 10 3 2 2 4" xfId="12202"/>
    <cellStyle name="Normal 10 3 2 2 4 2" xfId="33059"/>
    <cellStyle name="Normal 10 3 2 2 5" xfId="22745"/>
    <cellStyle name="Normal 10 3 2 3" xfId="2723"/>
    <cellStyle name="Normal 10 3 2 3 2" xfId="7566"/>
    <cellStyle name="Normal 10 3 2 3 2 2" xfId="17891"/>
    <cellStyle name="Normal 10 3 2 3 2 2 2" xfId="38739"/>
    <cellStyle name="Normal 10 3 2 3 2 3" xfId="28425"/>
    <cellStyle name="Normal 10 3 2 3 3" xfId="13046"/>
    <cellStyle name="Normal 10 3 2 3 3 2" xfId="33896"/>
    <cellStyle name="Normal 10 3 2 3 4" xfId="23582"/>
    <cellStyle name="Normal 10 3 2 4" xfId="5250"/>
    <cellStyle name="Normal 10 3 2 4 2" xfId="15575"/>
    <cellStyle name="Normal 10 3 2 4 2 2" xfId="36423"/>
    <cellStyle name="Normal 10 3 2 4 3" xfId="26109"/>
    <cellStyle name="Normal 10 3 2 5" xfId="10733"/>
    <cellStyle name="Normal 10 3 2 5 2" xfId="31592"/>
    <cellStyle name="Normal 10 3 2 6" xfId="21266"/>
    <cellStyle name="Normal 10 3 20" xfId="41903"/>
    <cellStyle name="Normal 10 3 3" xfId="609"/>
    <cellStyle name="Normal 10 3 3 2" xfId="2084"/>
    <cellStyle name="Normal 10 3 3 2 2" xfId="4404"/>
    <cellStyle name="Normal 10 3 3 2 2 2" xfId="9247"/>
    <cellStyle name="Normal 10 3 3 2 2 2 2" xfId="19572"/>
    <cellStyle name="Normal 10 3 3 2 2 2 2 2" xfId="40420"/>
    <cellStyle name="Normal 10 3 3 2 2 2 3" xfId="30106"/>
    <cellStyle name="Normal 10 3 3 2 2 3" xfId="14727"/>
    <cellStyle name="Normal 10 3 3 2 2 3 2" xfId="35577"/>
    <cellStyle name="Normal 10 3 3 2 2 4" xfId="25263"/>
    <cellStyle name="Normal 10 3 3 2 3" xfId="6931"/>
    <cellStyle name="Normal 10 3 3 2 3 2" xfId="17256"/>
    <cellStyle name="Normal 10 3 3 2 3 2 2" xfId="38104"/>
    <cellStyle name="Normal 10 3 3 2 3 3" xfId="27790"/>
    <cellStyle name="Normal 10 3 3 2 4" xfId="12409"/>
    <cellStyle name="Normal 10 3 3 2 4 2" xfId="33261"/>
    <cellStyle name="Normal 10 3 3 2 5" xfId="22947"/>
    <cellStyle name="Normal 10 3 3 3" xfId="2937"/>
    <cellStyle name="Normal 10 3 3 3 2" xfId="7780"/>
    <cellStyle name="Normal 10 3 3 3 2 2" xfId="18105"/>
    <cellStyle name="Normal 10 3 3 3 2 2 2" xfId="38953"/>
    <cellStyle name="Normal 10 3 3 3 2 3" xfId="28639"/>
    <cellStyle name="Normal 10 3 3 3 3" xfId="13260"/>
    <cellStyle name="Normal 10 3 3 3 3 2" xfId="34110"/>
    <cellStyle name="Normal 10 3 3 3 4" xfId="23796"/>
    <cellStyle name="Normal 10 3 3 4" xfId="5464"/>
    <cellStyle name="Normal 10 3 3 4 2" xfId="15789"/>
    <cellStyle name="Normal 10 3 3 4 2 2" xfId="36637"/>
    <cellStyle name="Normal 10 3 3 4 3" xfId="26323"/>
    <cellStyle name="Normal 10 3 3 5" xfId="10935"/>
    <cellStyle name="Normal 10 3 3 5 2" xfId="31794"/>
    <cellStyle name="Normal 10 3 3 6" xfId="21480"/>
    <cellStyle name="Normal 10 3 4" xfId="821"/>
    <cellStyle name="Normal 10 3 4 2" xfId="2305"/>
    <cellStyle name="Normal 10 3 4 2 2" xfId="4622"/>
    <cellStyle name="Normal 10 3 4 2 2 2" xfId="9465"/>
    <cellStyle name="Normal 10 3 4 2 2 2 2" xfId="19790"/>
    <cellStyle name="Normal 10 3 4 2 2 2 2 2" xfId="40638"/>
    <cellStyle name="Normal 10 3 4 2 2 2 3" xfId="30324"/>
    <cellStyle name="Normal 10 3 4 2 2 3" xfId="14945"/>
    <cellStyle name="Normal 10 3 4 2 2 3 2" xfId="35795"/>
    <cellStyle name="Normal 10 3 4 2 2 4" xfId="25481"/>
    <cellStyle name="Normal 10 3 4 2 3" xfId="7149"/>
    <cellStyle name="Normal 10 3 4 2 3 2" xfId="17474"/>
    <cellStyle name="Normal 10 3 4 2 3 2 2" xfId="38322"/>
    <cellStyle name="Normal 10 3 4 2 3 3" xfId="28008"/>
    <cellStyle name="Normal 10 3 4 2 4" xfId="12629"/>
    <cellStyle name="Normal 10 3 4 2 4 2" xfId="33479"/>
    <cellStyle name="Normal 10 3 4 2 5" xfId="23165"/>
    <cellStyle name="Normal 10 3 4 3" xfId="3148"/>
    <cellStyle name="Normal 10 3 4 3 2" xfId="7991"/>
    <cellStyle name="Normal 10 3 4 3 2 2" xfId="18316"/>
    <cellStyle name="Normal 10 3 4 3 2 2 2" xfId="39164"/>
    <cellStyle name="Normal 10 3 4 3 2 3" xfId="28850"/>
    <cellStyle name="Normal 10 3 4 3 3" xfId="13471"/>
    <cellStyle name="Normal 10 3 4 3 3 2" xfId="34321"/>
    <cellStyle name="Normal 10 3 4 3 4" xfId="24007"/>
    <cellStyle name="Normal 10 3 4 4" xfId="5675"/>
    <cellStyle name="Normal 10 3 4 4 2" xfId="16000"/>
    <cellStyle name="Normal 10 3 4 4 2 2" xfId="36848"/>
    <cellStyle name="Normal 10 3 4 4 3" xfId="26534"/>
    <cellStyle name="Normal 10 3 4 5" xfId="11146"/>
    <cellStyle name="Normal 10 3 4 5 2" xfId="32005"/>
    <cellStyle name="Normal 10 3 4 6" xfId="21691"/>
    <cellStyle name="Normal 10 3 5" xfId="1032"/>
    <cellStyle name="Normal 10 3 5 2" xfId="3359"/>
    <cellStyle name="Normal 10 3 5 2 2" xfId="8202"/>
    <cellStyle name="Normal 10 3 5 2 2 2" xfId="18527"/>
    <cellStyle name="Normal 10 3 5 2 2 2 2" xfId="39375"/>
    <cellStyle name="Normal 10 3 5 2 2 3" xfId="29061"/>
    <cellStyle name="Normal 10 3 5 2 3" xfId="13682"/>
    <cellStyle name="Normal 10 3 5 2 3 2" xfId="34532"/>
    <cellStyle name="Normal 10 3 5 2 4" xfId="24218"/>
    <cellStyle name="Normal 10 3 5 3" xfId="5886"/>
    <cellStyle name="Normal 10 3 5 3 2" xfId="16211"/>
    <cellStyle name="Normal 10 3 5 3 2 2" xfId="37059"/>
    <cellStyle name="Normal 10 3 5 3 3" xfId="26745"/>
    <cellStyle name="Normal 10 3 5 4" xfId="11359"/>
    <cellStyle name="Normal 10 3 5 4 2" xfId="32216"/>
    <cellStyle name="Normal 10 3 5 5" xfId="21902"/>
    <cellStyle name="Normal 10 3 6" xfId="1243"/>
    <cellStyle name="Normal 10 3 6 2" xfId="3570"/>
    <cellStyle name="Normal 10 3 6 2 2" xfId="8413"/>
    <cellStyle name="Normal 10 3 6 2 2 2" xfId="18738"/>
    <cellStyle name="Normal 10 3 6 2 2 2 2" xfId="39586"/>
    <cellStyle name="Normal 10 3 6 2 2 3" xfId="29272"/>
    <cellStyle name="Normal 10 3 6 2 3" xfId="13893"/>
    <cellStyle name="Normal 10 3 6 2 3 2" xfId="34743"/>
    <cellStyle name="Normal 10 3 6 2 4" xfId="24429"/>
    <cellStyle name="Normal 10 3 6 3" xfId="6097"/>
    <cellStyle name="Normal 10 3 6 3 2" xfId="16422"/>
    <cellStyle name="Normal 10 3 6 3 2 2" xfId="37270"/>
    <cellStyle name="Normal 10 3 6 3 3" xfId="26956"/>
    <cellStyle name="Normal 10 3 6 4" xfId="11570"/>
    <cellStyle name="Normal 10 3 6 4 2" xfId="32427"/>
    <cellStyle name="Normal 10 3 6 5" xfId="22113"/>
    <cellStyle name="Normal 10 3 7" xfId="1454"/>
    <cellStyle name="Normal 10 3 7 2" xfId="3781"/>
    <cellStyle name="Normal 10 3 7 2 2" xfId="8624"/>
    <cellStyle name="Normal 10 3 7 2 2 2" xfId="18949"/>
    <cellStyle name="Normal 10 3 7 2 2 2 2" xfId="39797"/>
    <cellStyle name="Normal 10 3 7 2 2 3" xfId="29483"/>
    <cellStyle name="Normal 10 3 7 2 3" xfId="14104"/>
    <cellStyle name="Normal 10 3 7 2 3 2" xfId="34954"/>
    <cellStyle name="Normal 10 3 7 2 4" xfId="24640"/>
    <cellStyle name="Normal 10 3 7 3" xfId="6308"/>
    <cellStyle name="Normal 10 3 7 3 2" xfId="16633"/>
    <cellStyle name="Normal 10 3 7 3 2 2" xfId="37481"/>
    <cellStyle name="Normal 10 3 7 3 3" xfId="27167"/>
    <cellStyle name="Normal 10 3 7 4" xfId="11781"/>
    <cellStyle name="Normal 10 3 7 4 2" xfId="32638"/>
    <cellStyle name="Normal 10 3 7 5" xfId="22324"/>
    <cellStyle name="Normal 10 3 8" xfId="1663"/>
    <cellStyle name="Normal 10 3 8 2" xfId="3990"/>
    <cellStyle name="Normal 10 3 8 2 2" xfId="8833"/>
    <cellStyle name="Normal 10 3 8 2 2 2" xfId="19158"/>
    <cellStyle name="Normal 10 3 8 2 2 2 2" xfId="40006"/>
    <cellStyle name="Normal 10 3 8 2 2 3" xfId="29692"/>
    <cellStyle name="Normal 10 3 8 2 3" xfId="14313"/>
    <cellStyle name="Normal 10 3 8 2 3 2" xfId="35163"/>
    <cellStyle name="Normal 10 3 8 2 4" xfId="24849"/>
    <cellStyle name="Normal 10 3 8 3" xfId="6517"/>
    <cellStyle name="Normal 10 3 8 3 2" xfId="16842"/>
    <cellStyle name="Normal 10 3 8 3 2 2" xfId="37690"/>
    <cellStyle name="Normal 10 3 8 3 3" xfId="27376"/>
    <cellStyle name="Normal 10 3 8 4" xfId="11990"/>
    <cellStyle name="Normal 10 3 8 4 2" xfId="32847"/>
    <cellStyle name="Normal 10 3 8 5" xfId="22533"/>
    <cellStyle name="Normal 10 3 9" xfId="4833"/>
    <cellStyle name="Normal 10 3 9 2" xfId="9676"/>
    <cellStyle name="Normal 10 3 9 2 2" xfId="20000"/>
    <cellStyle name="Normal 10 3 9 2 2 2" xfId="40848"/>
    <cellStyle name="Normal 10 3 9 2 3" xfId="30535"/>
    <cellStyle name="Normal 10 3 9 3" xfId="15156"/>
    <cellStyle name="Normal 10 3 9 3 2" xfId="36006"/>
    <cellStyle name="Normal 10 3 9 4" xfId="25692"/>
    <cellStyle name="Normal 10 4" xfId="286"/>
    <cellStyle name="Normal 10 4 2" xfId="1788"/>
    <cellStyle name="Normal 10 4 2 2" xfId="4114"/>
    <cellStyle name="Normal 10 4 2 2 2" xfId="8957"/>
    <cellStyle name="Normal 10 4 2 2 2 2" xfId="19282"/>
    <cellStyle name="Normal 10 4 2 2 2 2 2" xfId="40130"/>
    <cellStyle name="Normal 10 4 2 2 2 3" xfId="29816"/>
    <cellStyle name="Normal 10 4 2 2 3" xfId="14437"/>
    <cellStyle name="Normal 10 4 2 2 3 2" xfId="35287"/>
    <cellStyle name="Normal 10 4 2 2 4" xfId="24973"/>
    <cellStyle name="Normal 10 4 2 3" xfId="6641"/>
    <cellStyle name="Normal 10 4 2 3 2" xfId="16966"/>
    <cellStyle name="Normal 10 4 2 3 2 2" xfId="37814"/>
    <cellStyle name="Normal 10 4 2 3 3" xfId="27500"/>
    <cellStyle name="Normal 10 4 2 4" xfId="12114"/>
    <cellStyle name="Normal 10 4 2 4 2" xfId="32971"/>
    <cellStyle name="Normal 10 4 2 5" xfId="22657"/>
    <cellStyle name="Normal 10 4 3" xfId="2635"/>
    <cellStyle name="Normal 10 4 3 2" xfId="7478"/>
    <cellStyle name="Normal 10 4 3 2 2" xfId="17803"/>
    <cellStyle name="Normal 10 4 3 2 2 2" xfId="38651"/>
    <cellStyle name="Normal 10 4 3 2 3" xfId="28337"/>
    <cellStyle name="Normal 10 4 3 3" xfId="12958"/>
    <cellStyle name="Normal 10 4 3 3 2" xfId="33808"/>
    <cellStyle name="Normal 10 4 3 4" xfId="23494"/>
    <cellStyle name="Normal 10 4 4" xfId="5162"/>
    <cellStyle name="Normal 10 4 4 2" xfId="15487"/>
    <cellStyle name="Normal 10 4 4 2 2" xfId="36335"/>
    <cellStyle name="Normal 10 4 4 3" xfId="26021"/>
    <cellStyle name="Normal 10 4 5" xfId="10645"/>
    <cellStyle name="Normal 10 4 5 2" xfId="31504"/>
    <cellStyle name="Normal 10 4 6" xfId="21178"/>
    <cellStyle name="Normal 10 5" xfId="521"/>
    <cellStyle name="Normal 10 5 2" xfId="1996"/>
    <cellStyle name="Normal 10 5 2 2" xfId="4316"/>
    <cellStyle name="Normal 10 5 2 2 2" xfId="9159"/>
    <cellStyle name="Normal 10 5 2 2 2 2" xfId="19484"/>
    <cellStyle name="Normal 10 5 2 2 2 2 2" xfId="40332"/>
    <cellStyle name="Normal 10 5 2 2 2 3" xfId="30018"/>
    <cellStyle name="Normal 10 5 2 2 3" xfId="14639"/>
    <cellStyle name="Normal 10 5 2 2 3 2" xfId="35489"/>
    <cellStyle name="Normal 10 5 2 2 4" xfId="25175"/>
    <cellStyle name="Normal 10 5 2 3" xfId="6843"/>
    <cellStyle name="Normal 10 5 2 3 2" xfId="17168"/>
    <cellStyle name="Normal 10 5 2 3 2 2" xfId="38016"/>
    <cellStyle name="Normal 10 5 2 3 3" xfId="27702"/>
    <cellStyle name="Normal 10 5 2 4" xfId="12321"/>
    <cellStyle name="Normal 10 5 2 4 2" xfId="33173"/>
    <cellStyle name="Normal 10 5 2 5" xfId="22859"/>
    <cellStyle name="Normal 10 5 3" xfId="2849"/>
    <cellStyle name="Normal 10 5 3 2" xfId="7692"/>
    <cellStyle name="Normal 10 5 3 2 2" xfId="18017"/>
    <cellStyle name="Normal 10 5 3 2 2 2" xfId="38865"/>
    <cellStyle name="Normal 10 5 3 2 3" xfId="28551"/>
    <cellStyle name="Normal 10 5 3 3" xfId="13172"/>
    <cellStyle name="Normal 10 5 3 3 2" xfId="34022"/>
    <cellStyle name="Normal 10 5 3 4" xfId="23708"/>
    <cellStyle name="Normal 10 5 4" xfId="5376"/>
    <cellStyle name="Normal 10 5 4 2" xfId="15701"/>
    <cellStyle name="Normal 10 5 4 2 2" xfId="36549"/>
    <cellStyle name="Normal 10 5 4 3" xfId="26235"/>
    <cellStyle name="Normal 10 5 5" xfId="10847"/>
    <cellStyle name="Normal 10 5 5 2" xfId="31706"/>
    <cellStyle name="Normal 10 5 6" xfId="21392"/>
    <cellStyle name="Normal 10 6" xfId="733"/>
    <cellStyle name="Normal 10 6 2" xfId="2217"/>
    <cellStyle name="Normal 10 6 2 2" xfId="4534"/>
    <cellStyle name="Normal 10 6 2 2 2" xfId="9377"/>
    <cellStyle name="Normal 10 6 2 2 2 2" xfId="19702"/>
    <cellStyle name="Normal 10 6 2 2 2 2 2" xfId="40550"/>
    <cellStyle name="Normal 10 6 2 2 2 3" xfId="30236"/>
    <cellStyle name="Normal 10 6 2 2 3" xfId="14857"/>
    <cellStyle name="Normal 10 6 2 2 3 2" xfId="35707"/>
    <cellStyle name="Normal 10 6 2 2 4" xfId="25393"/>
    <cellStyle name="Normal 10 6 2 3" xfId="7061"/>
    <cellStyle name="Normal 10 6 2 3 2" xfId="17386"/>
    <cellStyle name="Normal 10 6 2 3 2 2" xfId="38234"/>
    <cellStyle name="Normal 10 6 2 3 3" xfId="27920"/>
    <cellStyle name="Normal 10 6 2 4" xfId="12541"/>
    <cellStyle name="Normal 10 6 2 4 2" xfId="33391"/>
    <cellStyle name="Normal 10 6 2 5" xfId="23077"/>
    <cellStyle name="Normal 10 6 3" xfId="3060"/>
    <cellStyle name="Normal 10 6 3 2" xfId="7903"/>
    <cellStyle name="Normal 10 6 3 2 2" xfId="18228"/>
    <cellStyle name="Normal 10 6 3 2 2 2" xfId="39076"/>
    <cellStyle name="Normal 10 6 3 2 3" xfId="28762"/>
    <cellStyle name="Normal 10 6 3 3" xfId="13383"/>
    <cellStyle name="Normal 10 6 3 3 2" xfId="34233"/>
    <cellStyle name="Normal 10 6 3 4" xfId="23919"/>
    <cellStyle name="Normal 10 6 4" xfId="5587"/>
    <cellStyle name="Normal 10 6 4 2" xfId="15912"/>
    <cellStyle name="Normal 10 6 4 2 2" xfId="36760"/>
    <cellStyle name="Normal 10 6 4 3" xfId="26446"/>
    <cellStyle name="Normal 10 6 5" xfId="11058"/>
    <cellStyle name="Normal 10 6 5 2" xfId="31917"/>
    <cellStyle name="Normal 10 6 6" xfId="21603"/>
    <cellStyle name="Normal 10 7" xfId="944"/>
    <cellStyle name="Normal 10 7 2" xfId="3271"/>
    <cellStyle name="Normal 10 7 2 2" xfId="8114"/>
    <cellStyle name="Normal 10 7 2 2 2" xfId="18439"/>
    <cellStyle name="Normal 10 7 2 2 2 2" xfId="39287"/>
    <cellStyle name="Normal 10 7 2 2 3" xfId="28973"/>
    <cellStyle name="Normal 10 7 2 3" xfId="13594"/>
    <cellStyle name="Normal 10 7 2 3 2" xfId="34444"/>
    <cellStyle name="Normal 10 7 2 4" xfId="24130"/>
    <cellStyle name="Normal 10 7 3" xfId="5798"/>
    <cellStyle name="Normal 10 7 3 2" xfId="16123"/>
    <cellStyle name="Normal 10 7 3 2 2" xfId="36971"/>
    <cellStyle name="Normal 10 7 3 3" xfId="26657"/>
    <cellStyle name="Normal 10 7 4" xfId="11271"/>
    <cellStyle name="Normal 10 7 4 2" xfId="32128"/>
    <cellStyle name="Normal 10 7 5" xfId="21814"/>
    <cellStyle name="Normal 10 8" xfId="1155"/>
    <cellStyle name="Normal 10 8 2" xfId="3482"/>
    <cellStyle name="Normal 10 8 2 2" xfId="8325"/>
    <cellStyle name="Normal 10 8 2 2 2" xfId="18650"/>
    <cellStyle name="Normal 10 8 2 2 2 2" xfId="39498"/>
    <cellStyle name="Normal 10 8 2 2 3" xfId="29184"/>
    <cellStyle name="Normal 10 8 2 3" xfId="13805"/>
    <cellStyle name="Normal 10 8 2 3 2" xfId="34655"/>
    <cellStyle name="Normal 10 8 2 4" xfId="24341"/>
    <cellStyle name="Normal 10 8 3" xfId="6009"/>
    <cellStyle name="Normal 10 8 3 2" xfId="16334"/>
    <cellStyle name="Normal 10 8 3 2 2" xfId="37182"/>
    <cellStyle name="Normal 10 8 3 3" xfId="26868"/>
    <cellStyle name="Normal 10 8 4" xfId="11482"/>
    <cellStyle name="Normal 10 8 4 2" xfId="32339"/>
    <cellStyle name="Normal 10 8 5" xfId="22025"/>
    <cellStyle name="Normal 10 9" xfId="1366"/>
    <cellStyle name="Normal 10 9 2" xfId="3693"/>
    <cellStyle name="Normal 10 9 2 2" xfId="8536"/>
    <cellStyle name="Normal 10 9 2 2 2" xfId="18861"/>
    <cellStyle name="Normal 10 9 2 2 2 2" xfId="39709"/>
    <cellStyle name="Normal 10 9 2 2 3" xfId="29395"/>
    <cellStyle name="Normal 10 9 2 3" xfId="14016"/>
    <cellStyle name="Normal 10 9 2 3 2" xfId="34866"/>
    <cellStyle name="Normal 10 9 2 4" xfId="24552"/>
    <cellStyle name="Normal 10 9 3" xfId="6220"/>
    <cellStyle name="Normal 10 9 3 2" xfId="16545"/>
    <cellStyle name="Normal 10 9 3 2 2" xfId="37393"/>
    <cellStyle name="Normal 10 9 3 3" xfId="27079"/>
    <cellStyle name="Normal 10 9 4" xfId="11693"/>
    <cellStyle name="Normal 10 9 4 2" xfId="32550"/>
    <cellStyle name="Normal 10 9 5" xfId="22236"/>
    <cellStyle name="Normal 11" xfId="66"/>
    <cellStyle name="Normal 11 10" xfId="1578"/>
    <cellStyle name="Normal 11 10 2" xfId="3905"/>
    <cellStyle name="Normal 11 10 2 2" xfId="8748"/>
    <cellStyle name="Normal 11 10 2 2 2" xfId="19073"/>
    <cellStyle name="Normal 11 10 2 2 2 2" xfId="39921"/>
    <cellStyle name="Normal 11 10 2 2 3" xfId="29607"/>
    <cellStyle name="Normal 11 10 2 3" xfId="14228"/>
    <cellStyle name="Normal 11 10 2 3 2" xfId="35078"/>
    <cellStyle name="Normal 11 10 2 4" xfId="24764"/>
    <cellStyle name="Normal 11 10 3" xfId="6432"/>
    <cellStyle name="Normal 11 10 3 2" xfId="16757"/>
    <cellStyle name="Normal 11 10 3 2 2" xfId="37605"/>
    <cellStyle name="Normal 11 10 3 3" xfId="27291"/>
    <cellStyle name="Normal 11 10 4" xfId="11905"/>
    <cellStyle name="Normal 11 10 4 2" xfId="32762"/>
    <cellStyle name="Normal 11 10 5" xfId="22448"/>
    <cellStyle name="Normal 11 11" xfId="4748"/>
    <cellStyle name="Normal 11 11 2" xfId="9591"/>
    <cellStyle name="Normal 11 11 2 2" xfId="19915"/>
    <cellStyle name="Normal 11 11 2 2 2" xfId="40763"/>
    <cellStyle name="Normal 11 11 2 3" xfId="30450"/>
    <cellStyle name="Normal 11 11 3" xfId="15071"/>
    <cellStyle name="Normal 11 11 3 2" xfId="35921"/>
    <cellStyle name="Normal 11 11 4" xfId="25607"/>
    <cellStyle name="Normal 11 12" xfId="2429"/>
    <cellStyle name="Normal 11 12 2" xfId="7272"/>
    <cellStyle name="Normal 11 12 2 2" xfId="17597"/>
    <cellStyle name="Normal 11 12 2 2 2" xfId="38445"/>
    <cellStyle name="Normal 11 12 2 3" xfId="28131"/>
    <cellStyle name="Normal 11 12 3" xfId="12752"/>
    <cellStyle name="Normal 11 12 3 2" xfId="33602"/>
    <cellStyle name="Normal 11 12 4" xfId="23288"/>
    <cellStyle name="Normal 11 13" xfId="4956"/>
    <cellStyle name="Normal 11 13 2" xfId="15281"/>
    <cellStyle name="Normal 11 13 2 2" xfId="36129"/>
    <cellStyle name="Normal 11 13 3" xfId="25815"/>
    <cellStyle name="Normal 11 14" xfId="9802"/>
    <cellStyle name="Normal 11 14 2" xfId="20126"/>
    <cellStyle name="Normal 11 14 2 2" xfId="40974"/>
    <cellStyle name="Normal 11 14 3" xfId="30661"/>
    <cellStyle name="Normal 11 15" xfId="10013"/>
    <cellStyle name="Normal 11 15 2" xfId="30872"/>
    <cellStyle name="Normal 11 16" xfId="10224"/>
    <cellStyle name="Normal 11 16 2" xfId="31083"/>
    <cellStyle name="Normal 11 17" xfId="10433"/>
    <cellStyle name="Normal 11 17 2" xfId="31292"/>
    <cellStyle name="Normal 11 18" xfId="20341"/>
    <cellStyle name="Normal 11 18 2" xfId="41185"/>
    <cellStyle name="Normal 11 19" xfId="20553"/>
    <cellStyle name="Normal 11 19 2" xfId="41396"/>
    <cellStyle name="Normal 11 2" xfId="109"/>
    <cellStyle name="Normal 11 2 10" xfId="4788"/>
    <cellStyle name="Normal 11 2 10 2" xfId="9631"/>
    <cellStyle name="Normal 11 2 10 2 2" xfId="19955"/>
    <cellStyle name="Normal 11 2 10 2 2 2" xfId="40803"/>
    <cellStyle name="Normal 11 2 10 2 3" xfId="30490"/>
    <cellStyle name="Normal 11 2 10 3" xfId="15111"/>
    <cellStyle name="Normal 11 2 10 3 2" xfId="35961"/>
    <cellStyle name="Normal 11 2 10 4" xfId="25647"/>
    <cellStyle name="Normal 11 2 11" xfId="2469"/>
    <cellStyle name="Normal 11 2 11 2" xfId="7312"/>
    <cellStyle name="Normal 11 2 11 2 2" xfId="17637"/>
    <cellStyle name="Normal 11 2 11 2 2 2" xfId="38485"/>
    <cellStyle name="Normal 11 2 11 2 3" xfId="28171"/>
    <cellStyle name="Normal 11 2 11 3" xfId="12792"/>
    <cellStyle name="Normal 11 2 11 3 2" xfId="33642"/>
    <cellStyle name="Normal 11 2 11 4" xfId="23328"/>
    <cellStyle name="Normal 11 2 12" xfId="4996"/>
    <cellStyle name="Normal 11 2 12 2" xfId="15321"/>
    <cellStyle name="Normal 11 2 12 2 2" xfId="36169"/>
    <cellStyle name="Normal 11 2 12 3" xfId="25855"/>
    <cellStyle name="Normal 11 2 13" xfId="9842"/>
    <cellStyle name="Normal 11 2 13 2" xfId="20166"/>
    <cellStyle name="Normal 11 2 13 2 2" xfId="41014"/>
    <cellStyle name="Normal 11 2 13 3" xfId="30701"/>
    <cellStyle name="Normal 11 2 14" xfId="10053"/>
    <cellStyle name="Normal 11 2 14 2" xfId="30912"/>
    <cellStyle name="Normal 11 2 15" xfId="10264"/>
    <cellStyle name="Normal 11 2 15 2" xfId="31123"/>
    <cellStyle name="Normal 11 2 16" xfId="10473"/>
    <cellStyle name="Normal 11 2 16 2" xfId="31332"/>
    <cellStyle name="Normal 11 2 17" xfId="20381"/>
    <cellStyle name="Normal 11 2 17 2" xfId="41225"/>
    <cellStyle name="Normal 11 2 18" xfId="20593"/>
    <cellStyle name="Normal 11 2 18 2" xfId="41436"/>
    <cellStyle name="Normal 11 2 19" xfId="20804"/>
    <cellStyle name="Normal 11 2 19 2" xfId="41647"/>
    <cellStyle name="Normal 11 2 2" xfId="205"/>
    <cellStyle name="Normal 11 2 2 10" xfId="2557"/>
    <cellStyle name="Normal 11 2 2 10 2" xfId="7400"/>
    <cellStyle name="Normal 11 2 2 10 2 2" xfId="17725"/>
    <cellStyle name="Normal 11 2 2 10 2 2 2" xfId="38573"/>
    <cellStyle name="Normal 11 2 2 10 2 3" xfId="28259"/>
    <cellStyle name="Normal 11 2 2 10 3" xfId="12880"/>
    <cellStyle name="Normal 11 2 2 10 3 2" xfId="33730"/>
    <cellStyle name="Normal 11 2 2 10 4" xfId="23416"/>
    <cellStyle name="Normal 11 2 2 11" xfId="5084"/>
    <cellStyle name="Normal 11 2 2 11 2" xfId="15409"/>
    <cellStyle name="Normal 11 2 2 11 2 2" xfId="36257"/>
    <cellStyle name="Normal 11 2 2 11 3" xfId="25943"/>
    <cellStyle name="Normal 11 2 2 12" xfId="9930"/>
    <cellStyle name="Normal 11 2 2 12 2" xfId="20254"/>
    <cellStyle name="Normal 11 2 2 12 2 2" xfId="41102"/>
    <cellStyle name="Normal 11 2 2 12 3" xfId="30789"/>
    <cellStyle name="Normal 11 2 2 13" xfId="10141"/>
    <cellStyle name="Normal 11 2 2 13 2" xfId="31000"/>
    <cellStyle name="Normal 11 2 2 14" xfId="10352"/>
    <cellStyle name="Normal 11 2 2 14 2" xfId="31211"/>
    <cellStyle name="Normal 11 2 2 15" xfId="10561"/>
    <cellStyle name="Normal 11 2 2 15 2" xfId="31420"/>
    <cellStyle name="Normal 11 2 2 16" xfId="20469"/>
    <cellStyle name="Normal 11 2 2 16 2" xfId="41313"/>
    <cellStyle name="Normal 11 2 2 17" xfId="20681"/>
    <cellStyle name="Normal 11 2 2 17 2" xfId="41524"/>
    <cellStyle name="Normal 11 2 2 18" xfId="20892"/>
    <cellStyle name="Normal 11 2 2 18 2" xfId="41735"/>
    <cellStyle name="Normal 11 2 2 19" xfId="21100"/>
    <cellStyle name="Normal 11 2 2 2" xfId="417"/>
    <cellStyle name="Normal 11 2 2 2 2" xfId="1919"/>
    <cellStyle name="Normal 11 2 2 2 2 2" xfId="4245"/>
    <cellStyle name="Normal 11 2 2 2 2 2 2" xfId="9088"/>
    <cellStyle name="Normal 11 2 2 2 2 2 2 2" xfId="19413"/>
    <cellStyle name="Normal 11 2 2 2 2 2 2 2 2" xfId="40261"/>
    <cellStyle name="Normal 11 2 2 2 2 2 2 3" xfId="29947"/>
    <cellStyle name="Normal 11 2 2 2 2 2 3" xfId="14568"/>
    <cellStyle name="Normal 11 2 2 2 2 2 3 2" xfId="35418"/>
    <cellStyle name="Normal 11 2 2 2 2 2 4" xfId="25104"/>
    <cellStyle name="Normal 11 2 2 2 2 3" xfId="6772"/>
    <cellStyle name="Normal 11 2 2 2 2 3 2" xfId="17097"/>
    <cellStyle name="Normal 11 2 2 2 2 3 2 2" xfId="37945"/>
    <cellStyle name="Normal 11 2 2 2 2 3 3" xfId="27631"/>
    <cellStyle name="Normal 11 2 2 2 2 4" xfId="12245"/>
    <cellStyle name="Normal 11 2 2 2 2 4 2" xfId="33102"/>
    <cellStyle name="Normal 11 2 2 2 2 5" xfId="22788"/>
    <cellStyle name="Normal 11 2 2 2 3" xfId="2766"/>
    <cellStyle name="Normal 11 2 2 2 3 2" xfId="7609"/>
    <cellStyle name="Normal 11 2 2 2 3 2 2" xfId="17934"/>
    <cellStyle name="Normal 11 2 2 2 3 2 2 2" xfId="38782"/>
    <cellStyle name="Normal 11 2 2 2 3 2 3" xfId="28468"/>
    <cellStyle name="Normal 11 2 2 2 3 3" xfId="13089"/>
    <cellStyle name="Normal 11 2 2 2 3 3 2" xfId="33939"/>
    <cellStyle name="Normal 11 2 2 2 3 4" xfId="23625"/>
    <cellStyle name="Normal 11 2 2 2 4" xfId="5293"/>
    <cellStyle name="Normal 11 2 2 2 4 2" xfId="15618"/>
    <cellStyle name="Normal 11 2 2 2 4 2 2" xfId="36466"/>
    <cellStyle name="Normal 11 2 2 2 4 3" xfId="26152"/>
    <cellStyle name="Normal 11 2 2 2 5" xfId="10776"/>
    <cellStyle name="Normal 11 2 2 2 5 2" xfId="31635"/>
    <cellStyle name="Normal 11 2 2 2 6" xfId="21309"/>
    <cellStyle name="Normal 11 2 2 20" xfId="41946"/>
    <cellStyle name="Normal 11 2 2 3" xfId="652"/>
    <cellStyle name="Normal 11 2 2 3 2" xfId="2127"/>
    <cellStyle name="Normal 11 2 2 3 2 2" xfId="4447"/>
    <cellStyle name="Normal 11 2 2 3 2 2 2" xfId="9290"/>
    <cellStyle name="Normal 11 2 2 3 2 2 2 2" xfId="19615"/>
    <cellStyle name="Normal 11 2 2 3 2 2 2 2 2" xfId="40463"/>
    <cellStyle name="Normal 11 2 2 3 2 2 2 3" xfId="30149"/>
    <cellStyle name="Normal 11 2 2 3 2 2 3" xfId="14770"/>
    <cellStyle name="Normal 11 2 2 3 2 2 3 2" xfId="35620"/>
    <cellStyle name="Normal 11 2 2 3 2 2 4" xfId="25306"/>
    <cellStyle name="Normal 11 2 2 3 2 3" xfId="6974"/>
    <cellStyle name="Normal 11 2 2 3 2 3 2" xfId="17299"/>
    <cellStyle name="Normal 11 2 2 3 2 3 2 2" xfId="38147"/>
    <cellStyle name="Normal 11 2 2 3 2 3 3" xfId="27833"/>
    <cellStyle name="Normal 11 2 2 3 2 4" xfId="12452"/>
    <cellStyle name="Normal 11 2 2 3 2 4 2" xfId="33304"/>
    <cellStyle name="Normal 11 2 2 3 2 5" xfId="22990"/>
    <cellStyle name="Normal 11 2 2 3 3" xfId="2980"/>
    <cellStyle name="Normal 11 2 2 3 3 2" xfId="7823"/>
    <cellStyle name="Normal 11 2 2 3 3 2 2" xfId="18148"/>
    <cellStyle name="Normal 11 2 2 3 3 2 2 2" xfId="38996"/>
    <cellStyle name="Normal 11 2 2 3 3 2 3" xfId="28682"/>
    <cellStyle name="Normal 11 2 2 3 3 3" xfId="13303"/>
    <cellStyle name="Normal 11 2 2 3 3 3 2" xfId="34153"/>
    <cellStyle name="Normal 11 2 2 3 3 4" xfId="23839"/>
    <cellStyle name="Normal 11 2 2 3 4" xfId="5507"/>
    <cellStyle name="Normal 11 2 2 3 4 2" xfId="15832"/>
    <cellStyle name="Normal 11 2 2 3 4 2 2" xfId="36680"/>
    <cellStyle name="Normal 11 2 2 3 4 3" xfId="26366"/>
    <cellStyle name="Normal 11 2 2 3 5" xfId="10978"/>
    <cellStyle name="Normal 11 2 2 3 5 2" xfId="31837"/>
    <cellStyle name="Normal 11 2 2 3 6" xfId="21523"/>
    <cellStyle name="Normal 11 2 2 4" xfId="864"/>
    <cellStyle name="Normal 11 2 2 4 2" xfId="2348"/>
    <cellStyle name="Normal 11 2 2 4 2 2" xfId="4665"/>
    <cellStyle name="Normal 11 2 2 4 2 2 2" xfId="9508"/>
    <cellStyle name="Normal 11 2 2 4 2 2 2 2" xfId="19833"/>
    <cellStyle name="Normal 11 2 2 4 2 2 2 2 2" xfId="40681"/>
    <cellStyle name="Normal 11 2 2 4 2 2 2 3" xfId="30367"/>
    <cellStyle name="Normal 11 2 2 4 2 2 3" xfId="14988"/>
    <cellStyle name="Normal 11 2 2 4 2 2 3 2" xfId="35838"/>
    <cellStyle name="Normal 11 2 2 4 2 2 4" xfId="25524"/>
    <cellStyle name="Normal 11 2 2 4 2 3" xfId="7192"/>
    <cellStyle name="Normal 11 2 2 4 2 3 2" xfId="17517"/>
    <cellStyle name="Normal 11 2 2 4 2 3 2 2" xfId="38365"/>
    <cellStyle name="Normal 11 2 2 4 2 3 3" xfId="28051"/>
    <cellStyle name="Normal 11 2 2 4 2 4" xfId="12672"/>
    <cellStyle name="Normal 11 2 2 4 2 4 2" xfId="33522"/>
    <cellStyle name="Normal 11 2 2 4 2 5" xfId="23208"/>
    <cellStyle name="Normal 11 2 2 4 3" xfId="3191"/>
    <cellStyle name="Normal 11 2 2 4 3 2" xfId="8034"/>
    <cellStyle name="Normal 11 2 2 4 3 2 2" xfId="18359"/>
    <cellStyle name="Normal 11 2 2 4 3 2 2 2" xfId="39207"/>
    <cellStyle name="Normal 11 2 2 4 3 2 3" xfId="28893"/>
    <cellStyle name="Normal 11 2 2 4 3 3" xfId="13514"/>
    <cellStyle name="Normal 11 2 2 4 3 3 2" xfId="34364"/>
    <cellStyle name="Normal 11 2 2 4 3 4" xfId="24050"/>
    <cellStyle name="Normal 11 2 2 4 4" xfId="5718"/>
    <cellStyle name="Normal 11 2 2 4 4 2" xfId="16043"/>
    <cellStyle name="Normal 11 2 2 4 4 2 2" xfId="36891"/>
    <cellStyle name="Normal 11 2 2 4 4 3" xfId="26577"/>
    <cellStyle name="Normal 11 2 2 4 5" xfId="11189"/>
    <cellStyle name="Normal 11 2 2 4 5 2" xfId="32048"/>
    <cellStyle name="Normal 11 2 2 4 6" xfId="21734"/>
    <cellStyle name="Normal 11 2 2 5" xfId="1075"/>
    <cellStyle name="Normal 11 2 2 5 2" xfId="3402"/>
    <cellStyle name="Normal 11 2 2 5 2 2" xfId="8245"/>
    <cellStyle name="Normal 11 2 2 5 2 2 2" xfId="18570"/>
    <cellStyle name="Normal 11 2 2 5 2 2 2 2" xfId="39418"/>
    <cellStyle name="Normal 11 2 2 5 2 2 3" xfId="29104"/>
    <cellStyle name="Normal 11 2 2 5 2 3" xfId="13725"/>
    <cellStyle name="Normal 11 2 2 5 2 3 2" xfId="34575"/>
    <cellStyle name="Normal 11 2 2 5 2 4" xfId="24261"/>
    <cellStyle name="Normal 11 2 2 5 3" xfId="5929"/>
    <cellStyle name="Normal 11 2 2 5 3 2" xfId="16254"/>
    <cellStyle name="Normal 11 2 2 5 3 2 2" xfId="37102"/>
    <cellStyle name="Normal 11 2 2 5 3 3" xfId="26788"/>
    <cellStyle name="Normal 11 2 2 5 4" xfId="11402"/>
    <cellStyle name="Normal 11 2 2 5 4 2" xfId="32259"/>
    <cellStyle name="Normal 11 2 2 5 5" xfId="21945"/>
    <cellStyle name="Normal 11 2 2 6" xfId="1286"/>
    <cellStyle name="Normal 11 2 2 6 2" xfId="3613"/>
    <cellStyle name="Normal 11 2 2 6 2 2" xfId="8456"/>
    <cellStyle name="Normal 11 2 2 6 2 2 2" xfId="18781"/>
    <cellStyle name="Normal 11 2 2 6 2 2 2 2" xfId="39629"/>
    <cellStyle name="Normal 11 2 2 6 2 2 3" xfId="29315"/>
    <cellStyle name="Normal 11 2 2 6 2 3" xfId="13936"/>
    <cellStyle name="Normal 11 2 2 6 2 3 2" xfId="34786"/>
    <cellStyle name="Normal 11 2 2 6 2 4" xfId="24472"/>
    <cellStyle name="Normal 11 2 2 6 3" xfId="6140"/>
    <cellStyle name="Normal 11 2 2 6 3 2" xfId="16465"/>
    <cellStyle name="Normal 11 2 2 6 3 2 2" xfId="37313"/>
    <cellStyle name="Normal 11 2 2 6 3 3" xfId="26999"/>
    <cellStyle name="Normal 11 2 2 6 4" xfId="11613"/>
    <cellStyle name="Normal 11 2 2 6 4 2" xfId="32470"/>
    <cellStyle name="Normal 11 2 2 6 5" xfId="22156"/>
    <cellStyle name="Normal 11 2 2 7" xfId="1497"/>
    <cellStyle name="Normal 11 2 2 7 2" xfId="3824"/>
    <cellStyle name="Normal 11 2 2 7 2 2" xfId="8667"/>
    <cellStyle name="Normal 11 2 2 7 2 2 2" xfId="18992"/>
    <cellStyle name="Normal 11 2 2 7 2 2 2 2" xfId="39840"/>
    <cellStyle name="Normal 11 2 2 7 2 2 3" xfId="29526"/>
    <cellStyle name="Normal 11 2 2 7 2 3" xfId="14147"/>
    <cellStyle name="Normal 11 2 2 7 2 3 2" xfId="34997"/>
    <cellStyle name="Normal 11 2 2 7 2 4" xfId="24683"/>
    <cellStyle name="Normal 11 2 2 7 3" xfId="6351"/>
    <cellStyle name="Normal 11 2 2 7 3 2" xfId="16676"/>
    <cellStyle name="Normal 11 2 2 7 3 2 2" xfId="37524"/>
    <cellStyle name="Normal 11 2 2 7 3 3" xfId="27210"/>
    <cellStyle name="Normal 11 2 2 7 4" xfId="11824"/>
    <cellStyle name="Normal 11 2 2 7 4 2" xfId="32681"/>
    <cellStyle name="Normal 11 2 2 7 5" xfId="22367"/>
    <cellStyle name="Normal 11 2 2 8" xfId="1706"/>
    <cellStyle name="Normal 11 2 2 8 2" xfId="4033"/>
    <cellStyle name="Normal 11 2 2 8 2 2" xfId="8876"/>
    <cellStyle name="Normal 11 2 2 8 2 2 2" xfId="19201"/>
    <cellStyle name="Normal 11 2 2 8 2 2 2 2" xfId="40049"/>
    <cellStyle name="Normal 11 2 2 8 2 2 3" xfId="29735"/>
    <cellStyle name="Normal 11 2 2 8 2 3" xfId="14356"/>
    <cellStyle name="Normal 11 2 2 8 2 3 2" xfId="35206"/>
    <cellStyle name="Normal 11 2 2 8 2 4" xfId="24892"/>
    <cellStyle name="Normal 11 2 2 8 3" xfId="6560"/>
    <cellStyle name="Normal 11 2 2 8 3 2" xfId="16885"/>
    <cellStyle name="Normal 11 2 2 8 3 2 2" xfId="37733"/>
    <cellStyle name="Normal 11 2 2 8 3 3" xfId="27419"/>
    <cellStyle name="Normal 11 2 2 8 4" xfId="12033"/>
    <cellStyle name="Normal 11 2 2 8 4 2" xfId="32890"/>
    <cellStyle name="Normal 11 2 2 8 5" xfId="22576"/>
    <cellStyle name="Normal 11 2 2 9" xfId="4876"/>
    <cellStyle name="Normal 11 2 2 9 2" xfId="9719"/>
    <cellStyle name="Normal 11 2 2 9 2 2" xfId="20043"/>
    <cellStyle name="Normal 11 2 2 9 2 2 2" xfId="40891"/>
    <cellStyle name="Normal 11 2 2 9 2 3" xfId="30578"/>
    <cellStyle name="Normal 11 2 2 9 3" xfId="15199"/>
    <cellStyle name="Normal 11 2 2 9 3 2" xfId="36049"/>
    <cellStyle name="Normal 11 2 2 9 4" xfId="25735"/>
    <cellStyle name="Normal 11 2 20" xfId="21012"/>
    <cellStyle name="Normal 11 2 21" xfId="41858"/>
    <cellStyle name="Normal 11 2 3" xfId="329"/>
    <cellStyle name="Normal 11 2 3 2" xfId="1831"/>
    <cellStyle name="Normal 11 2 3 2 2" xfId="4157"/>
    <cellStyle name="Normal 11 2 3 2 2 2" xfId="9000"/>
    <cellStyle name="Normal 11 2 3 2 2 2 2" xfId="19325"/>
    <cellStyle name="Normal 11 2 3 2 2 2 2 2" xfId="40173"/>
    <cellStyle name="Normal 11 2 3 2 2 2 3" xfId="29859"/>
    <cellStyle name="Normal 11 2 3 2 2 3" xfId="14480"/>
    <cellStyle name="Normal 11 2 3 2 2 3 2" xfId="35330"/>
    <cellStyle name="Normal 11 2 3 2 2 4" xfId="25016"/>
    <cellStyle name="Normal 11 2 3 2 3" xfId="6684"/>
    <cellStyle name="Normal 11 2 3 2 3 2" xfId="17009"/>
    <cellStyle name="Normal 11 2 3 2 3 2 2" xfId="37857"/>
    <cellStyle name="Normal 11 2 3 2 3 3" xfId="27543"/>
    <cellStyle name="Normal 11 2 3 2 4" xfId="12157"/>
    <cellStyle name="Normal 11 2 3 2 4 2" xfId="33014"/>
    <cellStyle name="Normal 11 2 3 2 5" xfId="22700"/>
    <cellStyle name="Normal 11 2 3 3" xfId="2678"/>
    <cellStyle name="Normal 11 2 3 3 2" xfId="7521"/>
    <cellStyle name="Normal 11 2 3 3 2 2" xfId="17846"/>
    <cellStyle name="Normal 11 2 3 3 2 2 2" xfId="38694"/>
    <cellStyle name="Normal 11 2 3 3 2 3" xfId="28380"/>
    <cellStyle name="Normal 11 2 3 3 3" xfId="13001"/>
    <cellStyle name="Normal 11 2 3 3 3 2" xfId="33851"/>
    <cellStyle name="Normal 11 2 3 3 4" xfId="23537"/>
    <cellStyle name="Normal 11 2 3 4" xfId="5205"/>
    <cellStyle name="Normal 11 2 3 4 2" xfId="15530"/>
    <cellStyle name="Normal 11 2 3 4 2 2" xfId="36378"/>
    <cellStyle name="Normal 11 2 3 4 3" xfId="26064"/>
    <cellStyle name="Normal 11 2 3 5" xfId="10688"/>
    <cellStyle name="Normal 11 2 3 5 2" xfId="31547"/>
    <cellStyle name="Normal 11 2 3 6" xfId="21221"/>
    <cellStyle name="Normal 11 2 4" xfId="564"/>
    <cellStyle name="Normal 11 2 4 2" xfId="2039"/>
    <cellStyle name="Normal 11 2 4 2 2" xfId="4359"/>
    <cellStyle name="Normal 11 2 4 2 2 2" xfId="9202"/>
    <cellStyle name="Normal 11 2 4 2 2 2 2" xfId="19527"/>
    <cellStyle name="Normal 11 2 4 2 2 2 2 2" xfId="40375"/>
    <cellStyle name="Normal 11 2 4 2 2 2 3" xfId="30061"/>
    <cellStyle name="Normal 11 2 4 2 2 3" xfId="14682"/>
    <cellStyle name="Normal 11 2 4 2 2 3 2" xfId="35532"/>
    <cellStyle name="Normal 11 2 4 2 2 4" xfId="25218"/>
    <cellStyle name="Normal 11 2 4 2 3" xfId="6886"/>
    <cellStyle name="Normal 11 2 4 2 3 2" xfId="17211"/>
    <cellStyle name="Normal 11 2 4 2 3 2 2" xfId="38059"/>
    <cellStyle name="Normal 11 2 4 2 3 3" xfId="27745"/>
    <cellStyle name="Normal 11 2 4 2 4" xfId="12364"/>
    <cellStyle name="Normal 11 2 4 2 4 2" xfId="33216"/>
    <cellStyle name="Normal 11 2 4 2 5" xfId="22902"/>
    <cellStyle name="Normal 11 2 4 3" xfId="2892"/>
    <cellStyle name="Normal 11 2 4 3 2" xfId="7735"/>
    <cellStyle name="Normal 11 2 4 3 2 2" xfId="18060"/>
    <cellStyle name="Normal 11 2 4 3 2 2 2" xfId="38908"/>
    <cellStyle name="Normal 11 2 4 3 2 3" xfId="28594"/>
    <cellStyle name="Normal 11 2 4 3 3" xfId="13215"/>
    <cellStyle name="Normal 11 2 4 3 3 2" xfId="34065"/>
    <cellStyle name="Normal 11 2 4 3 4" xfId="23751"/>
    <cellStyle name="Normal 11 2 4 4" xfId="5419"/>
    <cellStyle name="Normal 11 2 4 4 2" xfId="15744"/>
    <cellStyle name="Normal 11 2 4 4 2 2" xfId="36592"/>
    <cellStyle name="Normal 11 2 4 4 3" xfId="26278"/>
    <cellStyle name="Normal 11 2 4 5" xfId="10890"/>
    <cellStyle name="Normal 11 2 4 5 2" xfId="31749"/>
    <cellStyle name="Normal 11 2 4 6" xfId="21435"/>
    <cellStyle name="Normal 11 2 5" xfId="776"/>
    <cellStyle name="Normal 11 2 5 2" xfId="2260"/>
    <cellStyle name="Normal 11 2 5 2 2" xfId="4577"/>
    <cellStyle name="Normal 11 2 5 2 2 2" xfId="9420"/>
    <cellStyle name="Normal 11 2 5 2 2 2 2" xfId="19745"/>
    <cellStyle name="Normal 11 2 5 2 2 2 2 2" xfId="40593"/>
    <cellStyle name="Normal 11 2 5 2 2 2 3" xfId="30279"/>
    <cellStyle name="Normal 11 2 5 2 2 3" xfId="14900"/>
    <cellStyle name="Normal 11 2 5 2 2 3 2" xfId="35750"/>
    <cellStyle name="Normal 11 2 5 2 2 4" xfId="25436"/>
    <cellStyle name="Normal 11 2 5 2 3" xfId="7104"/>
    <cellStyle name="Normal 11 2 5 2 3 2" xfId="17429"/>
    <cellStyle name="Normal 11 2 5 2 3 2 2" xfId="38277"/>
    <cellStyle name="Normal 11 2 5 2 3 3" xfId="27963"/>
    <cellStyle name="Normal 11 2 5 2 4" xfId="12584"/>
    <cellStyle name="Normal 11 2 5 2 4 2" xfId="33434"/>
    <cellStyle name="Normal 11 2 5 2 5" xfId="23120"/>
    <cellStyle name="Normal 11 2 5 3" xfId="3103"/>
    <cellStyle name="Normal 11 2 5 3 2" xfId="7946"/>
    <cellStyle name="Normal 11 2 5 3 2 2" xfId="18271"/>
    <cellStyle name="Normal 11 2 5 3 2 2 2" xfId="39119"/>
    <cellStyle name="Normal 11 2 5 3 2 3" xfId="28805"/>
    <cellStyle name="Normal 11 2 5 3 3" xfId="13426"/>
    <cellStyle name="Normal 11 2 5 3 3 2" xfId="34276"/>
    <cellStyle name="Normal 11 2 5 3 4" xfId="23962"/>
    <cellStyle name="Normal 11 2 5 4" xfId="5630"/>
    <cellStyle name="Normal 11 2 5 4 2" xfId="15955"/>
    <cellStyle name="Normal 11 2 5 4 2 2" xfId="36803"/>
    <cellStyle name="Normal 11 2 5 4 3" xfId="26489"/>
    <cellStyle name="Normal 11 2 5 5" xfId="11101"/>
    <cellStyle name="Normal 11 2 5 5 2" xfId="31960"/>
    <cellStyle name="Normal 11 2 5 6" xfId="21646"/>
    <cellStyle name="Normal 11 2 6" xfId="987"/>
    <cellStyle name="Normal 11 2 6 2" xfId="3314"/>
    <cellStyle name="Normal 11 2 6 2 2" xfId="8157"/>
    <cellStyle name="Normal 11 2 6 2 2 2" xfId="18482"/>
    <cellStyle name="Normal 11 2 6 2 2 2 2" xfId="39330"/>
    <cellStyle name="Normal 11 2 6 2 2 3" xfId="29016"/>
    <cellStyle name="Normal 11 2 6 2 3" xfId="13637"/>
    <cellStyle name="Normal 11 2 6 2 3 2" xfId="34487"/>
    <cellStyle name="Normal 11 2 6 2 4" xfId="24173"/>
    <cellStyle name="Normal 11 2 6 3" xfId="5841"/>
    <cellStyle name="Normal 11 2 6 3 2" xfId="16166"/>
    <cellStyle name="Normal 11 2 6 3 2 2" xfId="37014"/>
    <cellStyle name="Normal 11 2 6 3 3" xfId="26700"/>
    <cellStyle name="Normal 11 2 6 4" xfId="11314"/>
    <cellStyle name="Normal 11 2 6 4 2" xfId="32171"/>
    <cellStyle name="Normal 11 2 6 5" xfId="21857"/>
    <cellStyle name="Normal 11 2 7" xfId="1198"/>
    <cellStyle name="Normal 11 2 7 2" xfId="3525"/>
    <cellStyle name="Normal 11 2 7 2 2" xfId="8368"/>
    <cellStyle name="Normal 11 2 7 2 2 2" xfId="18693"/>
    <cellStyle name="Normal 11 2 7 2 2 2 2" xfId="39541"/>
    <cellStyle name="Normal 11 2 7 2 2 3" xfId="29227"/>
    <cellStyle name="Normal 11 2 7 2 3" xfId="13848"/>
    <cellStyle name="Normal 11 2 7 2 3 2" xfId="34698"/>
    <cellStyle name="Normal 11 2 7 2 4" xfId="24384"/>
    <cellStyle name="Normal 11 2 7 3" xfId="6052"/>
    <cellStyle name="Normal 11 2 7 3 2" xfId="16377"/>
    <cellStyle name="Normal 11 2 7 3 2 2" xfId="37225"/>
    <cellStyle name="Normal 11 2 7 3 3" xfId="26911"/>
    <cellStyle name="Normal 11 2 7 4" xfId="11525"/>
    <cellStyle name="Normal 11 2 7 4 2" xfId="32382"/>
    <cellStyle name="Normal 11 2 7 5" xfId="22068"/>
    <cellStyle name="Normal 11 2 8" xfId="1409"/>
    <cellStyle name="Normal 11 2 8 2" xfId="3736"/>
    <cellStyle name="Normal 11 2 8 2 2" xfId="8579"/>
    <cellStyle name="Normal 11 2 8 2 2 2" xfId="18904"/>
    <cellStyle name="Normal 11 2 8 2 2 2 2" xfId="39752"/>
    <cellStyle name="Normal 11 2 8 2 2 3" xfId="29438"/>
    <cellStyle name="Normal 11 2 8 2 3" xfId="14059"/>
    <cellStyle name="Normal 11 2 8 2 3 2" xfId="34909"/>
    <cellStyle name="Normal 11 2 8 2 4" xfId="24595"/>
    <cellStyle name="Normal 11 2 8 3" xfId="6263"/>
    <cellStyle name="Normal 11 2 8 3 2" xfId="16588"/>
    <cellStyle name="Normal 11 2 8 3 2 2" xfId="37436"/>
    <cellStyle name="Normal 11 2 8 3 3" xfId="27122"/>
    <cellStyle name="Normal 11 2 8 4" xfId="11736"/>
    <cellStyle name="Normal 11 2 8 4 2" xfId="32593"/>
    <cellStyle name="Normal 11 2 8 5" xfId="22279"/>
    <cellStyle name="Normal 11 2 9" xfId="1618"/>
    <cellStyle name="Normal 11 2 9 2" xfId="3945"/>
    <cellStyle name="Normal 11 2 9 2 2" xfId="8788"/>
    <cellStyle name="Normal 11 2 9 2 2 2" xfId="19113"/>
    <cellStyle name="Normal 11 2 9 2 2 2 2" xfId="39961"/>
    <cellStyle name="Normal 11 2 9 2 2 3" xfId="29647"/>
    <cellStyle name="Normal 11 2 9 2 3" xfId="14268"/>
    <cellStyle name="Normal 11 2 9 2 3 2" xfId="35118"/>
    <cellStyle name="Normal 11 2 9 2 4" xfId="24804"/>
    <cellStyle name="Normal 11 2 9 3" xfId="6472"/>
    <cellStyle name="Normal 11 2 9 3 2" xfId="16797"/>
    <cellStyle name="Normal 11 2 9 3 2 2" xfId="37645"/>
    <cellStyle name="Normal 11 2 9 3 3" xfId="27331"/>
    <cellStyle name="Normal 11 2 9 4" xfId="11945"/>
    <cellStyle name="Normal 11 2 9 4 2" xfId="32802"/>
    <cellStyle name="Normal 11 2 9 5" xfId="22488"/>
    <cellStyle name="Normal 11 20" xfId="20764"/>
    <cellStyle name="Normal 11 20 2" xfId="41607"/>
    <cellStyle name="Normal 11 21" xfId="20972"/>
    <cellStyle name="Normal 11 22" xfId="41818"/>
    <cellStyle name="Normal 11 3" xfId="165"/>
    <cellStyle name="Normal 11 3 10" xfId="2517"/>
    <cellStyle name="Normal 11 3 10 2" xfId="7360"/>
    <cellStyle name="Normal 11 3 10 2 2" xfId="17685"/>
    <cellStyle name="Normal 11 3 10 2 2 2" xfId="38533"/>
    <cellStyle name="Normal 11 3 10 2 3" xfId="28219"/>
    <cellStyle name="Normal 11 3 10 3" xfId="12840"/>
    <cellStyle name="Normal 11 3 10 3 2" xfId="33690"/>
    <cellStyle name="Normal 11 3 10 4" xfId="23376"/>
    <cellStyle name="Normal 11 3 11" xfId="5044"/>
    <cellStyle name="Normal 11 3 11 2" xfId="15369"/>
    <cellStyle name="Normal 11 3 11 2 2" xfId="36217"/>
    <cellStyle name="Normal 11 3 11 3" xfId="25903"/>
    <cellStyle name="Normal 11 3 12" xfId="9890"/>
    <cellStyle name="Normal 11 3 12 2" xfId="20214"/>
    <cellStyle name="Normal 11 3 12 2 2" xfId="41062"/>
    <cellStyle name="Normal 11 3 12 3" xfId="30749"/>
    <cellStyle name="Normal 11 3 13" xfId="10101"/>
    <cellStyle name="Normal 11 3 13 2" xfId="30960"/>
    <cellStyle name="Normal 11 3 14" xfId="10312"/>
    <cellStyle name="Normal 11 3 14 2" xfId="31171"/>
    <cellStyle name="Normal 11 3 15" xfId="10521"/>
    <cellStyle name="Normal 11 3 15 2" xfId="31380"/>
    <cellStyle name="Normal 11 3 16" xfId="20429"/>
    <cellStyle name="Normal 11 3 16 2" xfId="41273"/>
    <cellStyle name="Normal 11 3 17" xfId="20641"/>
    <cellStyle name="Normal 11 3 17 2" xfId="41484"/>
    <cellStyle name="Normal 11 3 18" xfId="20852"/>
    <cellStyle name="Normal 11 3 18 2" xfId="41695"/>
    <cellStyle name="Normal 11 3 19" xfId="21060"/>
    <cellStyle name="Normal 11 3 2" xfId="377"/>
    <cellStyle name="Normal 11 3 2 2" xfId="1879"/>
    <cellStyle name="Normal 11 3 2 2 2" xfId="4205"/>
    <cellStyle name="Normal 11 3 2 2 2 2" xfId="9048"/>
    <cellStyle name="Normal 11 3 2 2 2 2 2" xfId="19373"/>
    <cellStyle name="Normal 11 3 2 2 2 2 2 2" xfId="40221"/>
    <cellStyle name="Normal 11 3 2 2 2 2 3" xfId="29907"/>
    <cellStyle name="Normal 11 3 2 2 2 3" xfId="14528"/>
    <cellStyle name="Normal 11 3 2 2 2 3 2" xfId="35378"/>
    <cellStyle name="Normal 11 3 2 2 2 4" xfId="25064"/>
    <cellStyle name="Normal 11 3 2 2 3" xfId="6732"/>
    <cellStyle name="Normal 11 3 2 2 3 2" xfId="17057"/>
    <cellStyle name="Normal 11 3 2 2 3 2 2" xfId="37905"/>
    <cellStyle name="Normal 11 3 2 2 3 3" xfId="27591"/>
    <cellStyle name="Normal 11 3 2 2 4" xfId="12205"/>
    <cellStyle name="Normal 11 3 2 2 4 2" xfId="33062"/>
    <cellStyle name="Normal 11 3 2 2 5" xfId="22748"/>
    <cellStyle name="Normal 11 3 2 3" xfId="2726"/>
    <cellStyle name="Normal 11 3 2 3 2" xfId="7569"/>
    <cellStyle name="Normal 11 3 2 3 2 2" xfId="17894"/>
    <cellStyle name="Normal 11 3 2 3 2 2 2" xfId="38742"/>
    <cellStyle name="Normal 11 3 2 3 2 3" xfId="28428"/>
    <cellStyle name="Normal 11 3 2 3 3" xfId="13049"/>
    <cellStyle name="Normal 11 3 2 3 3 2" xfId="33899"/>
    <cellStyle name="Normal 11 3 2 3 4" xfId="23585"/>
    <cellStyle name="Normal 11 3 2 4" xfId="5253"/>
    <cellStyle name="Normal 11 3 2 4 2" xfId="15578"/>
    <cellStyle name="Normal 11 3 2 4 2 2" xfId="36426"/>
    <cellStyle name="Normal 11 3 2 4 3" xfId="26112"/>
    <cellStyle name="Normal 11 3 2 5" xfId="10736"/>
    <cellStyle name="Normal 11 3 2 5 2" xfId="31595"/>
    <cellStyle name="Normal 11 3 2 6" xfId="21269"/>
    <cellStyle name="Normal 11 3 20" xfId="41906"/>
    <cellStyle name="Normal 11 3 3" xfId="612"/>
    <cellStyle name="Normal 11 3 3 2" xfId="2087"/>
    <cellStyle name="Normal 11 3 3 2 2" xfId="4407"/>
    <cellStyle name="Normal 11 3 3 2 2 2" xfId="9250"/>
    <cellStyle name="Normal 11 3 3 2 2 2 2" xfId="19575"/>
    <cellStyle name="Normal 11 3 3 2 2 2 2 2" xfId="40423"/>
    <cellStyle name="Normal 11 3 3 2 2 2 3" xfId="30109"/>
    <cellStyle name="Normal 11 3 3 2 2 3" xfId="14730"/>
    <cellStyle name="Normal 11 3 3 2 2 3 2" xfId="35580"/>
    <cellStyle name="Normal 11 3 3 2 2 4" xfId="25266"/>
    <cellStyle name="Normal 11 3 3 2 3" xfId="6934"/>
    <cellStyle name="Normal 11 3 3 2 3 2" xfId="17259"/>
    <cellStyle name="Normal 11 3 3 2 3 2 2" xfId="38107"/>
    <cellStyle name="Normal 11 3 3 2 3 3" xfId="27793"/>
    <cellStyle name="Normal 11 3 3 2 4" xfId="12412"/>
    <cellStyle name="Normal 11 3 3 2 4 2" xfId="33264"/>
    <cellStyle name="Normal 11 3 3 2 5" xfId="22950"/>
    <cellStyle name="Normal 11 3 3 3" xfId="2940"/>
    <cellStyle name="Normal 11 3 3 3 2" xfId="7783"/>
    <cellStyle name="Normal 11 3 3 3 2 2" xfId="18108"/>
    <cellStyle name="Normal 11 3 3 3 2 2 2" xfId="38956"/>
    <cellStyle name="Normal 11 3 3 3 2 3" xfId="28642"/>
    <cellStyle name="Normal 11 3 3 3 3" xfId="13263"/>
    <cellStyle name="Normal 11 3 3 3 3 2" xfId="34113"/>
    <cellStyle name="Normal 11 3 3 3 4" xfId="23799"/>
    <cellStyle name="Normal 11 3 3 4" xfId="5467"/>
    <cellStyle name="Normal 11 3 3 4 2" xfId="15792"/>
    <cellStyle name="Normal 11 3 3 4 2 2" xfId="36640"/>
    <cellStyle name="Normal 11 3 3 4 3" xfId="26326"/>
    <cellStyle name="Normal 11 3 3 5" xfId="10938"/>
    <cellStyle name="Normal 11 3 3 5 2" xfId="31797"/>
    <cellStyle name="Normal 11 3 3 6" xfId="21483"/>
    <cellStyle name="Normal 11 3 4" xfId="824"/>
    <cellStyle name="Normal 11 3 4 2" xfId="2308"/>
    <cellStyle name="Normal 11 3 4 2 2" xfId="4625"/>
    <cellStyle name="Normal 11 3 4 2 2 2" xfId="9468"/>
    <cellStyle name="Normal 11 3 4 2 2 2 2" xfId="19793"/>
    <cellStyle name="Normal 11 3 4 2 2 2 2 2" xfId="40641"/>
    <cellStyle name="Normal 11 3 4 2 2 2 3" xfId="30327"/>
    <cellStyle name="Normal 11 3 4 2 2 3" xfId="14948"/>
    <cellStyle name="Normal 11 3 4 2 2 3 2" xfId="35798"/>
    <cellStyle name="Normal 11 3 4 2 2 4" xfId="25484"/>
    <cellStyle name="Normal 11 3 4 2 3" xfId="7152"/>
    <cellStyle name="Normal 11 3 4 2 3 2" xfId="17477"/>
    <cellStyle name="Normal 11 3 4 2 3 2 2" xfId="38325"/>
    <cellStyle name="Normal 11 3 4 2 3 3" xfId="28011"/>
    <cellStyle name="Normal 11 3 4 2 4" xfId="12632"/>
    <cellStyle name="Normal 11 3 4 2 4 2" xfId="33482"/>
    <cellStyle name="Normal 11 3 4 2 5" xfId="23168"/>
    <cellStyle name="Normal 11 3 4 3" xfId="3151"/>
    <cellStyle name="Normal 11 3 4 3 2" xfId="7994"/>
    <cellStyle name="Normal 11 3 4 3 2 2" xfId="18319"/>
    <cellStyle name="Normal 11 3 4 3 2 2 2" xfId="39167"/>
    <cellStyle name="Normal 11 3 4 3 2 3" xfId="28853"/>
    <cellStyle name="Normal 11 3 4 3 3" xfId="13474"/>
    <cellStyle name="Normal 11 3 4 3 3 2" xfId="34324"/>
    <cellStyle name="Normal 11 3 4 3 4" xfId="24010"/>
    <cellStyle name="Normal 11 3 4 4" xfId="5678"/>
    <cellStyle name="Normal 11 3 4 4 2" xfId="16003"/>
    <cellStyle name="Normal 11 3 4 4 2 2" xfId="36851"/>
    <cellStyle name="Normal 11 3 4 4 3" xfId="26537"/>
    <cellStyle name="Normal 11 3 4 5" xfId="11149"/>
    <cellStyle name="Normal 11 3 4 5 2" xfId="32008"/>
    <cellStyle name="Normal 11 3 4 6" xfId="21694"/>
    <cellStyle name="Normal 11 3 5" xfId="1035"/>
    <cellStyle name="Normal 11 3 5 2" xfId="3362"/>
    <cellStyle name="Normal 11 3 5 2 2" xfId="8205"/>
    <cellStyle name="Normal 11 3 5 2 2 2" xfId="18530"/>
    <cellStyle name="Normal 11 3 5 2 2 2 2" xfId="39378"/>
    <cellStyle name="Normal 11 3 5 2 2 3" xfId="29064"/>
    <cellStyle name="Normal 11 3 5 2 3" xfId="13685"/>
    <cellStyle name="Normal 11 3 5 2 3 2" xfId="34535"/>
    <cellStyle name="Normal 11 3 5 2 4" xfId="24221"/>
    <cellStyle name="Normal 11 3 5 3" xfId="5889"/>
    <cellStyle name="Normal 11 3 5 3 2" xfId="16214"/>
    <cellStyle name="Normal 11 3 5 3 2 2" xfId="37062"/>
    <cellStyle name="Normal 11 3 5 3 3" xfId="26748"/>
    <cellStyle name="Normal 11 3 5 4" xfId="11362"/>
    <cellStyle name="Normal 11 3 5 4 2" xfId="32219"/>
    <cellStyle name="Normal 11 3 5 5" xfId="21905"/>
    <cellStyle name="Normal 11 3 6" xfId="1246"/>
    <cellStyle name="Normal 11 3 6 2" xfId="3573"/>
    <cellStyle name="Normal 11 3 6 2 2" xfId="8416"/>
    <cellStyle name="Normal 11 3 6 2 2 2" xfId="18741"/>
    <cellStyle name="Normal 11 3 6 2 2 2 2" xfId="39589"/>
    <cellStyle name="Normal 11 3 6 2 2 3" xfId="29275"/>
    <cellStyle name="Normal 11 3 6 2 3" xfId="13896"/>
    <cellStyle name="Normal 11 3 6 2 3 2" xfId="34746"/>
    <cellStyle name="Normal 11 3 6 2 4" xfId="24432"/>
    <cellStyle name="Normal 11 3 6 3" xfId="6100"/>
    <cellStyle name="Normal 11 3 6 3 2" xfId="16425"/>
    <cellStyle name="Normal 11 3 6 3 2 2" xfId="37273"/>
    <cellStyle name="Normal 11 3 6 3 3" xfId="26959"/>
    <cellStyle name="Normal 11 3 6 4" xfId="11573"/>
    <cellStyle name="Normal 11 3 6 4 2" xfId="32430"/>
    <cellStyle name="Normal 11 3 6 5" xfId="22116"/>
    <cellStyle name="Normal 11 3 7" xfId="1457"/>
    <cellStyle name="Normal 11 3 7 2" xfId="3784"/>
    <cellStyle name="Normal 11 3 7 2 2" xfId="8627"/>
    <cellStyle name="Normal 11 3 7 2 2 2" xfId="18952"/>
    <cellStyle name="Normal 11 3 7 2 2 2 2" xfId="39800"/>
    <cellStyle name="Normal 11 3 7 2 2 3" xfId="29486"/>
    <cellStyle name="Normal 11 3 7 2 3" xfId="14107"/>
    <cellStyle name="Normal 11 3 7 2 3 2" xfId="34957"/>
    <cellStyle name="Normal 11 3 7 2 4" xfId="24643"/>
    <cellStyle name="Normal 11 3 7 3" xfId="6311"/>
    <cellStyle name="Normal 11 3 7 3 2" xfId="16636"/>
    <cellStyle name="Normal 11 3 7 3 2 2" xfId="37484"/>
    <cellStyle name="Normal 11 3 7 3 3" xfId="27170"/>
    <cellStyle name="Normal 11 3 7 4" xfId="11784"/>
    <cellStyle name="Normal 11 3 7 4 2" xfId="32641"/>
    <cellStyle name="Normal 11 3 7 5" xfId="22327"/>
    <cellStyle name="Normal 11 3 8" xfId="1666"/>
    <cellStyle name="Normal 11 3 8 2" xfId="3993"/>
    <cellStyle name="Normal 11 3 8 2 2" xfId="8836"/>
    <cellStyle name="Normal 11 3 8 2 2 2" xfId="19161"/>
    <cellStyle name="Normal 11 3 8 2 2 2 2" xfId="40009"/>
    <cellStyle name="Normal 11 3 8 2 2 3" xfId="29695"/>
    <cellStyle name="Normal 11 3 8 2 3" xfId="14316"/>
    <cellStyle name="Normal 11 3 8 2 3 2" xfId="35166"/>
    <cellStyle name="Normal 11 3 8 2 4" xfId="24852"/>
    <cellStyle name="Normal 11 3 8 3" xfId="6520"/>
    <cellStyle name="Normal 11 3 8 3 2" xfId="16845"/>
    <cellStyle name="Normal 11 3 8 3 2 2" xfId="37693"/>
    <cellStyle name="Normal 11 3 8 3 3" xfId="27379"/>
    <cellStyle name="Normal 11 3 8 4" xfId="11993"/>
    <cellStyle name="Normal 11 3 8 4 2" xfId="32850"/>
    <cellStyle name="Normal 11 3 8 5" xfId="22536"/>
    <cellStyle name="Normal 11 3 9" xfId="4836"/>
    <cellStyle name="Normal 11 3 9 2" xfId="9679"/>
    <cellStyle name="Normal 11 3 9 2 2" xfId="20003"/>
    <cellStyle name="Normal 11 3 9 2 2 2" xfId="40851"/>
    <cellStyle name="Normal 11 3 9 2 3" xfId="30538"/>
    <cellStyle name="Normal 11 3 9 3" xfId="15159"/>
    <cellStyle name="Normal 11 3 9 3 2" xfId="36009"/>
    <cellStyle name="Normal 11 3 9 4" xfId="25695"/>
    <cellStyle name="Normal 11 4" xfId="289"/>
    <cellStyle name="Normal 11 4 2" xfId="1791"/>
    <cellStyle name="Normal 11 4 2 2" xfId="4117"/>
    <cellStyle name="Normal 11 4 2 2 2" xfId="8960"/>
    <cellStyle name="Normal 11 4 2 2 2 2" xfId="19285"/>
    <cellStyle name="Normal 11 4 2 2 2 2 2" xfId="40133"/>
    <cellStyle name="Normal 11 4 2 2 2 3" xfId="29819"/>
    <cellStyle name="Normal 11 4 2 2 3" xfId="14440"/>
    <cellStyle name="Normal 11 4 2 2 3 2" xfId="35290"/>
    <cellStyle name="Normal 11 4 2 2 4" xfId="24976"/>
    <cellStyle name="Normal 11 4 2 3" xfId="6644"/>
    <cellStyle name="Normal 11 4 2 3 2" xfId="16969"/>
    <cellStyle name="Normal 11 4 2 3 2 2" xfId="37817"/>
    <cellStyle name="Normal 11 4 2 3 3" xfId="27503"/>
    <cellStyle name="Normal 11 4 2 4" xfId="12117"/>
    <cellStyle name="Normal 11 4 2 4 2" xfId="32974"/>
    <cellStyle name="Normal 11 4 2 5" xfId="22660"/>
    <cellStyle name="Normal 11 4 3" xfId="2638"/>
    <cellStyle name="Normal 11 4 3 2" xfId="7481"/>
    <cellStyle name="Normal 11 4 3 2 2" xfId="17806"/>
    <cellStyle name="Normal 11 4 3 2 2 2" xfId="38654"/>
    <cellStyle name="Normal 11 4 3 2 3" xfId="28340"/>
    <cellStyle name="Normal 11 4 3 3" xfId="12961"/>
    <cellStyle name="Normal 11 4 3 3 2" xfId="33811"/>
    <cellStyle name="Normal 11 4 3 4" xfId="23497"/>
    <cellStyle name="Normal 11 4 4" xfId="5165"/>
    <cellStyle name="Normal 11 4 4 2" xfId="15490"/>
    <cellStyle name="Normal 11 4 4 2 2" xfId="36338"/>
    <cellStyle name="Normal 11 4 4 3" xfId="26024"/>
    <cellStyle name="Normal 11 4 5" xfId="10648"/>
    <cellStyle name="Normal 11 4 5 2" xfId="31507"/>
    <cellStyle name="Normal 11 4 6" xfId="21181"/>
    <cellStyle name="Normal 11 5" xfId="524"/>
    <cellStyle name="Normal 11 5 2" xfId="1999"/>
    <cellStyle name="Normal 11 5 2 2" xfId="4319"/>
    <cellStyle name="Normal 11 5 2 2 2" xfId="9162"/>
    <cellStyle name="Normal 11 5 2 2 2 2" xfId="19487"/>
    <cellStyle name="Normal 11 5 2 2 2 2 2" xfId="40335"/>
    <cellStyle name="Normal 11 5 2 2 2 3" xfId="30021"/>
    <cellStyle name="Normal 11 5 2 2 3" xfId="14642"/>
    <cellStyle name="Normal 11 5 2 2 3 2" xfId="35492"/>
    <cellStyle name="Normal 11 5 2 2 4" xfId="25178"/>
    <cellStyle name="Normal 11 5 2 3" xfId="6846"/>
    <cellStyle name="Normal 11 5 2 3 2" xfId="17171"/>
    <cellStyle name="Normal 11 5 2 3 2 2" xfId="38019"/>
    <cellStyle name="Normal 11 5 2 3 3" xfId="27705"/>
    <cellStyle name="Normal 11 5 2 4" xfId="12324"/>
    <cellStyle name="Normal 11 5 2 4 2" xfId="33176"/>
    <cellStyle name="Normal 11 5 2 5" xfId="22862"/>
    <cellStyle name="Normal 11 5 3" xfId="2852"/>
    <cellStyle name="Normal 11 5 3 2" xfId="7695"/>
    <cellStyle name="Normal 11 5 3 2 2" xfId="18020"/>
    <cellStyle name="Normal 11 5 3 2 2 2" xfId="38868"/>
    <cellStyle name="Normal 11 5 3 2 3" xfId="28554"/>
    <cellStyle name="Normal 11 5 3 3" xfId="13175"/>
    <cellStyle name="Normal 11 5 3 3 2" xfId="34025"/>
    <cellStyle name="Normal 11 5 3 4" xfId="23711"/>
    <cellStyle name="Normal 11 5 4" xfId="5379"/>
    <cellStyle name="Normal 11 5 4 2" xfId="15704"/>
    <cellStyle name="Normal 11 5 4 2 2" xfId="36552"/>
    <cellStyle name="Normal 11 5 4 3" xfId="26238"/>
    <cellStyle name="Normal 11 5 5" xfId="10850"/>
    <cellStyle name="Normal 11 5 5 2" xfId="31709"/>
    <cellStyle name="Normal 11 5 6" xfId="21395"/>
    <cellStyle name="Normal 11 6" xfId="736"/>
    <cellStyle name="Normal 11 6 2" xfId="2220"/>
    <cellStyle name="Normal 11 6 2 2" xfId="4537"/>
    <cellStyle name="Normal 11 6 2 2 2" xfId="9380"/>
    <cellStyle name="Normal 11 6 2 2 2 2" xfId="19705"/>
    <cellStyle name="Normal 11 6 2 2 2 2 2" xfId="40553"/>
    <cellStyle name="Normal 11 6 2 2 2 3" xfId="30239"/>
    <cellStyle name="Normal 11 6 2 2 3" xfId="14860"/>
    <cellStyle name="Normal 11 6 2 2 3 2" xfId="35710"/>
    <cellStyle name="Normal 11 6 2 2 4" xfId="25396"/>
    <cellStyle name="Normal 11 6 2 3" xfId="7064"/>
    <cellStyle name="Normal 11 6 2 3 2" xfId="17389"/>
    <cellStyle name="Normal 11 6 2 3 2 2" xfId="38237"/>
    <cellStyle name="Normal 11 6 2 3 3" xfId="27923"/>
    <cellStyle name="Normal 11 6 2 4" xfId="12544"/>
    <cellStyle name="Normal 11 6 2 4 2" xfId="33394"/>
    <cellStyle name="Normal 11 6 2 5" xfId="23080"/>
    <cellStyle name="Normal 11 6 3" xfId="3063"/>
    <cellStyle name="Normal 11 6 3 2" xfId="7906"/>
    <cellStyle name="Normal 11 6 3 2 2" xfId="18231"/>
    <cellStyle name="Normal 11 6 3 2 2 2" xfId="39079"/>
    <cellStyle name="Normal 11 6 3 2 3" xfId="28765"/>
    <cellStyle name="Normal 11 6 3 3" xfId="13386"/>
    <cellStyle name="Normal 11 6 3 3 2" xfId="34236"/>
    <cellStyle name="Normal 11 6 3 4" xfId="23922"/>
    <cellStyle name="Normal 11 6 4" xfId="5590"/>
    <cellStyle name="Normal 11 6 4 2" xfId="15915"/>
    <cellStyle name="Normal 11 6 4 2 2" xfId="36763"/>
    <cellStyle name="Normal 11 6 4 3" xfId="26449"/>
    <cellStyle name="Normal 11 6 5" xfId="11061"/>
    <cellStyle name="Normal 11 6 5 2" xfId="31920"/>
    <cellStyle name="Normal 11 6 6" xfId="21606"/>
    <cellStyle name="Normal 11 7" xfId="947"/>
    <cellStyle name="Normal 11 7 2" xfId="3274"/>
    <cellStyle name="Normal 11 7 2 2" xfId="8117"/>
    <cellStyle name="Normal 11 7 2 2 2" xfId="18442"/>
    <cellStyle name="Normal 11 7 2 2 2 2" xfId="39290"/>
    <cellStyle name="Normal 11 7 2 2 3" xfId="28976"/>
    <cellStyle name="Normal 11 7 2 3" xfId="13597"/>
    <cellStyle name="Normal 11 7 2 3 2" xfId="34447"/>
    <cellStyle name="Normal 11 7 2 4" xfId="24133"/>
    <cellStyle name="Normal 11 7 3" xfId="5801"/>
    <cellStyle name="Normal 11 7 3 2" xfId="16126"/>
    <cellStyle name="Normal 11 7 3 2 2" xfId="36974"/>
    <cellStyle name="Normal 11 7 3 3" xfId="26660"/>
    <cellStyle name="Normal 11 7 4" xfId="11274"/>
    <cellStyle name="Normal 11 7 4 2" xfId="32131"/>
    <cellStyle name="Normal 11 7 5" xfId="21817"/>
    <cellStyle name="Normal 11 8" xfId="1158"/>
    <cellStyle name="Normal 11 8 2" xfId="3485"/>
    <cellStyle name="Normal 11 8 2 2" xfId="8328"/>
    <cellStyle name="Normal 11 8 2 2 2" xfId="18653"/>
    <cellStyle name="Normal 11 8 2 2 2 2" xfId="39501"/>
    <cellStyle name="Normal 11 8 2 2 3" xfId="29187"/>
    <cellStyle name="Normal 11 8 2 3" xfId="13808"/>
    <cellStyle name="Normal 11 8 2 3 2" xfId="34658"/>
    <cellStyle name="Normal 11 8 2 4" xfId="24344"/>
    <cellStyle name="Normal 11 8 3" xfId="6012"/>
    <cellStyle name="Normal 11 8 3 2" xfId="16337"/>
    <cellStyle name="Normal 11 8 3 2 2" xfId="37185"/>
    <cellStyle name="Normal 11 8 3 3" xfId="26871"/>
    <cellStyle name="Normal 11 8 4" xfId="11485"/>
    <cellStyle name="Normal 11 8 4 2" xfId="32342"/>
    <cellStyle name="Normal 11 8 5" xfId="22028"/>
    <cellStyle name="Normal 11 9" xfId="1369"/>
    <cellStyle name="Normal 11 9 2" xfId="3696"/>
    <cellStyle name="Normal 11 9 2 2" xfId="8539"/>
    <cellStyle name="Normal 11 9 2 2 2" xfId="18864"/>
    <cellStyle name="Normal 11 9 2 2 2 2" xfId="39712"/>
    <cellStyle name="Normal 11 9 2 2 3" xfId="29398"/>
    <cellStyle name="Normal 11 9 2 3" xfId="14019"/>
    <cellStyle name="Normal 11 9 2 3 2" xfId="34869"/>
    <cellStyle name="Normal 11 9 2 4" xfId="24555"/>
    <cellStyle name="Normal 11 9 3" xfId="6223"/>
    <cellStyle name="Normal 11 9 3 2" xfId="16548"/>
    <cellStyle name="Normal 11 9 3 2 2" xfId="37396"/>
    <cellStyle name="Normal 11 9 3 3" xfId="27082"/>
    <cellStyle name="Normal 11 9 4" xfId="11696"/>
    <cellStyle name="Normal 11 9 4 2" xfId="32553"/>
    <cellStyle name="Normal 11 9 5" xfId="22239"/>
    <cellStyle name="Normal 12" xfId="69"/>
    <cellStyle name="Normal 12 10" xfId="1581"/>
    <cellStyle name="Normal 12 10 2" xfId="3908"/>
    <cellStyle name="Normal 12 10 2 2" xfId="8751"/>
    <cellStyle name="Normal 12 10 2 2 2" xfId="19076"/>
    <cellStyle name="Normal 12 10 2 2 2 2" xfId="39924"/>
    <cellStyle name="Normal 12 10 2 2 3" xfId="29610"/>
    <cellStyle name="Normal 12 10 2 3" xfId="14231"/>
    <cellStyle name="Normal 12 10 2 3 2" xfId="35081"/>
    <cellStyle name="Normal 12 10 2 4" xfId="24767"/>
    <cellStyle name="Normal 12 10 3" xfId="6435"/>
    <cellStyle name="Normal 12 10 3 2" xfId="16760"/>
    <cellStyle name="Normal 12 10 3 2 2" xfId="37608"/>
    <cellStyle name="Normal 12 10 3 3" xfId="27294"/>
    <cellStyle name="Normal 12 10 4" xfId="11908"/>
    <cellStyle name="Normal 12 10 4 2" xfId="32765"/>
    <cellStyle name="Normal 12 10 5" xfId="22451"/>
    <cellStyle name="Normal 12 11" xfId="4751"/>
    <cellStyle name="Normal 12 11 2" xfId="9594"/>
    <cellStyle name="Normal 12 11 2 2" xfId="19918"/>
    <cellStyle name="Normal 12 11 2 2 2" xfId="40766"/>
    <cellStyle name="Normal 12 11 2 3" xfId="30453"/>
    <cellStyle name="Normal 12 11 3" xfId="15074"/>
    <cellStyle name="Normal 12 11 3 2" xfId="35924"/>
    <cellStyle name="Normal 12 11 4" xfId="25610"/>
    <cellStyle name="Normal 12 12" xfId="2432"/>
    <cellStyle name="Normal 12 12 2" xfId="7275"/>
    <cellStyle name="Normal 12 12 2 2" xfId="17600"/>
    <cellStyle name="Normal 12 12 2 2 2" xfId="38448"/>
    <cellStyle name="Normal 12 12 2 3" xfId="28134"/>
    <cellStyle name="Normal 12 12 3" xfId="12755"/>
    <cellStyle name="Normal 12 12 3 2" xfId="33605"/>
    <cellStyle name="Normal 12 12 4" xfId="23291"/>
    <cellStyle name="Normal 12 13" xfId="4959"/>
    <cellStyle name="Normal 12 13 2" xfId="15284"/>
    <cellStyle name="Normal 12 13 2 2" xfId="36132"/>
    <cellStyle name="Normal 12 13 3" xfId="25818"/>
    <cellStyle name="Normal 12 14" xfId="9805"/>
    <cellStyle name="Normal 12 14 2" xfId="20129"/>
    <cellStyle name="Normal 12 14 2 2" xfId="40977"/>
    <cellStyle name="Normal 12 14 3" xfId="30664"/>
    <cellStyle name="Normal 12 15" xfId="10016"/>
    <cellStyle name="Normal 12 15 2" xfId="30875"/>
    <cellStyle name="Normal 12 16" xfId="10227"/>
    <cellStyle name="Normal 12 16 2" xfId="31086"/>
    <cellStyle name="Normal 12 17" xfId="10436"/>
    <cellStyle name="Normal 12 17 2" xfId="31295"/>
    <cellStyle name="Normal 12 18" xfId="20344"/>
    <cellStyle name="Normal 12 18 2" xfId="41188"/>
    <cellStyle name="Normal 12 19" xfId="20556"/>
    <cellStyle name="Normal 12 19 2" xfId="41399"/>
    <cellStyle name="Normal 12 2" xfId="112"/>
    <cellStyle name="Normal 12 2 10" xfId="4791"/>
    <cellStyle name="Normal 12 2 10 2" xfId="9634"/>
    <cellStyle name="Normal 12 2 10 2 2" xfId="19958"/>
    <cellStyle name="Normal 12 2 10 2 2 2" xfId="40806"/>
    <cellStyle name="Normal 12 2 10 2 3" xfId="30493"/>
    <cellStyle name="Normal 12 2 10 3" xfId="15114"/>
    <cellStyle name="Normal 12 2 10 3 2" xfId="35964"/>
    <cellStyle name="Normal 12 2 10 4" xfId="25650"/>
    <cellStyle name="Normal 12 2 11" xfId="2472"/>
    <cellStyle name="Normal 12 2 11 2" xfId="7315"/>
    <cellStyle name="Normal 12 2 11 2 2" xfId="17640"/>
    <cellStyle name="Normal 12 2 11 2 2 2" xfId="38488"/>
    <cellStyle name="Normal 12 2 11 2 3" xfId="28174"/>
    <cellStyle name="Normal 12 2 11 3" xfId="12795"/>
    <cellStyle name="Normal 12 2 11 3 2" xfId="33645"/>
    <cellStyle name="Normal 12 2 11 4" xfId="23331"/>
    <cellStyle name="Normal 12 2 12" xfId="4999"/>
    <cellStyle name="Normal 12 2 12 2" xfId="15324"/>
    <cellStyle name="Normal 12 2 12 2 2" xfId="36172"/>
    <cellStyle name="Normal 12 2 12 3" xfId="25858"/>
    <cellStyle name="Normal 12 2 13" xfId="9845"/>
    <cellStyle name="Normal 12 2 13 2" xfId="20169"/>
    <cellStyle name="Normal 12 2 13 2 2" xfId="41017"/>
    <cellStyle name="Normal 12 2 13 3" xfId="30704"/>
    <cellStyle name="Normal 12 2 14" xfId="10056"/>
    <cellStyle name="Normal 12 2 14 2" xfId="30915"/>
    <cellStyle name="Normal 12 2 15" xfId="10267"/>
    <cellStyle name="Normal 12 2 15 2" xfId="31126"/>
    <cellStyle name="Normal 12 2 16" xfId="10476"/>
    <cellStyle name="Normal 12 2 16 2" xfId="31335"/>
    <cellStyle name="Normal 12 2 17" xfId="20384"/>
    <cellStyle name="Normal 12 2 17 2" xfId="41228"/>
    <cellStyle name="Normal 12 2 18" xfId="20596"/>
    <cellStyle name="Normal 12 2 18 2" xfId="41439"/>
    <cellStyle name="Normal 12 2 19" xfId="20807"/>
    <cellStyle name="Normal 12 2 19 2" xfId="41650"/>
    <cellStyle name="Normal 12 2 2" xfId="208"/>
    <cellStyle name="Normal 12 2 2 10" xfId="2560"/>
    <cellStyle name="Normal 12 2 2 10 2" xfId="7403"/>
    <cellStyle name="Normal 12 2 2 10 2 2" xfId="17728"/>
    <cellStyle name="Normal 12 2 2 10 2 2 2" xfId="38576"/>
    <cellStyle name="Normal 12 2 2 10 2 3" xfId="28262"/>
    <cellStyle name="Normal 12 2 2 10 3" xfId="12883"/>
    <cellStyle name="Normal 12 2 2 10 3 2" xfId="33733"/>
    <cellStyle name="Normal 12 2 2 10 4" xfId="23419"/>
    <cellStyle name="Normal 12 2 2 11" xfId="5087"/>
    <cellStyle name="Normal 12 2 2 11 2" xfId="15412"/>
    <cellStyle name="Normal 12 2 2 11 2 2" xfId="36260"/>
    <cellStyle name="Normal 12 2 2 11 3" xfId="25946"/>
    <cellStyle name="Normal 12 2 2 12" xfId="9933"/>
    <cellStyle name="Normal 12 2 2 12 2" xfId="20257"/>
    <cellStyle name="Normal 12 2 2 12 2 2" xfId="41105"/>
    <cellStyle name="Normal 12 2 2 12 3" xfId="30792"/>
    <cellStyle name="Normal 12 2 2 13" xfId="10144"/>
    <cellStyle name="Normal 12 2 2 13 2" xfId="31003"/>
    <cellStyle name="Normal 12 2 2 14" xfId="10355"/>
    <cellStyle name="Normal 12 2 2 14 2" xfId="31214"/>
    <cellStyle name="Normal 12 2 2 15" xfId="10564"/>
    <cellStyle name="Normal 12 2 2 15 2" xfId="31423"/>
    <cellStyle name="Normal 12 2 2 16" xfId="20472"/>
    <cellStyle name="Normal 12 2 2 16 2" xfId="41316"/>
    <cellStyle name="Normal 12 2 2 17" xfId="20684"/>
    <cellStyle name="Normal 12 2 2 17 2" xfId="41527"/>
    <cellStyle name="Normal 12 2 2 18" xfId="20895"/>
    <cellStyle name="Normal 12 2 2 18 2" xfId="41738"/>
    <cellStyle name="Normal 12 2 2 19" xfId="21103"/>
    <cellStyle name="Normal 12 2 2 2" xfId="420"/>
    <cellStyle name="Normal 12 2 2 2 2" xfId="1922"/>
    <cellStyle name="Normal 12 2 2 2 2 2" xfId="4248"/>
    <cellStyle name="Normal 12 2 2 2 2 2 2" xfId="9091"/>
    <cellStyle name="Normal 12 2 2 2 2 2 2 2" xfId="19416"/>
    <cellStyle name="Normal 12 2 2 2 2 2 2 2 2" xfId="40264"/>
    <cellStyle name="Normal 12 2 2 2 2 2 2 3" xfId="29950"/>
    <cellStyle name="Normal 12 2 2 2 2 2 3" xfId="14571"/>
    <cellStyle name="Normal 12 2 2 2 2 2 3 2" xfId="35421"/>
    <cellStyle name="Normal 12 2 2 2 2 2 4" xfId="25107"/>
    <cellStyle name="Normal 12 2 2 2 2 3" xfId="6775"/>
    <cellStyle name="Normal 12 2 2 2 2 3 2" xfId="17100"/>
    <cellStyle name="Normal 12 2 2 2 2 3 2 2" xfId="37948"/>
    <cellStyle name="Normal 12 2 2 2 2 3 3" xfId="27634"/>
    <cellStyle name="Normal 12 2 2 2 2 4" xfId="12248"/>
    <cellStyle name="Normal 12 2 2 2 2 4 2" xfId="33105"/>
    <cellStyle name="Normal 12 2 2 2 2 5" xfId="22791"/>
    <cellStyle name="Normal 12 2 2 2 3" xfId="2769"/>
    <cellStyle name="Normal 12 2 2 2 3 2" xfId="7612"/>
    <cellStyle name="Normal 12 2 2 2 3 2 2" xfId="17937"/>
    <cellStyle name="Normal 12 2 2 2 3 2 2 2" xfId="38785"/>
    <cellStyle name="Normal 12 2 2 2 3 2 3" xfId="28471"/>
    <cellStyle name="Normal 12 2 2 2 3 3" xfId="13092"/>
    <cellStyle name="Normal 12 2 2 2 3 3 2" xfId="33942"/>
    <cellStyle name="Normal 12 2 2 2 3 4" xfId="23628"/>
    <cellStyle name="Normal 12 2 2 2 4" xfId="5296"/>
    <cellStyle name="Normal 12 2 2 2 4 2" xfId="15621"/>
    <cellStyle name="Normal 12 2 2 2 4 2 2" xfId="36469"/>
    <cellStyle name="Normal 12 2 2 2 4 3" xfId="26155"/>
    <cellStyle name="Normal 12 2 2 2 5" xfId="10779"/>
    <cellStyle name="Normal 12 2 2 2 5 2" xfId="31638"/>
    <cellStyle name="Normal 12 2 2 2 6" xfId="21312"/>
    <cellStyle name="Normal 12 2 2 20" xfId="41949"/>
    <cellStyle name="Normal 12 2 2 3" xfId="655"/>
    <cellStyle name="Normal 12 2 2 3 2" xfId="2130"/>
    <cellStyle name="Normal 12 2 2 3 2 2" xfId="4450"/>
    <cellStyle name="Normal 12 2 2 3 2 2 2" xfId="9293"/>
    <cellStyle name="Normal 12 2 2 3 2 2 2 2" xfId="19618"/>
    <cellStyle name="Normal 12 2 2 3 2 2 2 2 2" xfId="40466"/>
    <cellStyle name="Normal 12 2 2 3 2 2 2 3" xfId="30152"/>
    <cellStyle name="Normal 12 2 2 3 2 2 3" xfId="14773"/>
    <cellStyle name="Normal 12 2 2 3 2 2 3 2" xfId="35623"/>
    <cellStyle name="Normal 12 2 2 3 2 2 4" xfId="25309"/>
    <cellStyle name="Normal 12 2 2 3 2 3" xfId="6977"/>
    <cellStyle name="Normal 12 2 2 3 2 3 2" xfId="17302"/>
    <cellStyle name="Normal 12 2 2 3 2 3 2 2" xfId="38150"/>
    <cellStyle name="Normal 12 2 2 3 2 3 3" xfId="27836"/>
    <cellStyle name="Normal 12 2 2 3 2 4" xfId="12455"/>
    <cellStyle name="Normal 12 2 2 3 2 4 2" xfId="33307"/>
    <cellStyle name="Normal 12 2 2 3 2 5" xfId="22993"/>
    <cellStyle name="Normal 12 2 2 3 3" xfId="2983"/>
    <cellStyle name="Normal 12 2 2 3 3 2" xfId="7826"/>
    <cellStyle name="Normal 12 2 2 3 3 2 2" xfId="18151"/>
    <cellStyle name="Normal 12 2 2 3 3 2 2 2" xfId="38999"/>
    <cellStyle name="Normal 12 2 2 3 3 2 3" xfId="28685"/>
    <cellStyle name="Normal 12 2 2 3 3 3" xfId="13306"/>
    <cellStyle name="Normal 12 2 2 3 3 3 2" xfId="34156"/>
    <cellStyle name="Normal 12 2 2 3 3 4" xfId="23842"/>
    <cellStyle name="Normal 12 2 2 3 4" xfId="5510"/>
    <cellStyle name="Normal 12 2 2 3 4 2" xfId="15835"/>
    <cellStyle name="Normal 12 2 2 3 4 2 2" xfId="36683"/>
    <cellStyle name="Normal 12 2 2 3 4 3" xfId="26369"/>
    <cellStyle name="Normal 12 2 2 3 5" xfId="10981"/>
    <cellStyle name="Normal 12 2 2 3 5 2" xfId="31840"/>
    <cellStyle name="Normal 12 2 2 3 6" xfId="21526"/>
    <cellStyle name="Normal 12 2 2 4" xfId="867"/>
    <cellStyle name="Normal 12 2 2 4 2" xfId="2351"/>
    <cellStyle name="Normal 12 2 2 4 2 2" xfId="4668"/>
    <cellStyle name="Normal 12 2 2 4 2 2 2" xfId="9511"/>
    <cellStyle name="Normal 12 2 2 4 2 2 2 2" xfId="19836"/>
    <cellStyle name="Normal 12 2 2 4 2 2 2 2 2" xfId="40684"/>
    <cellStyle name="Normal 12 2 2 4 2 2 2 3" xfId="30370"/>
    <cellStyle name="Normal 12 2 2 4 2 2 3" xfId="14991"/>
    <cellStyle name="Normal 12 2 2 4 2 2 3 2" xfId="35841"/>
    <cellStyle name="Normal 12 2 2 4 2 2 4" xfId="25527"/>
    <cellStyle name="Normal 12 2 2 4 2 3" xfId="7195"/>
    <cellStyle name="Normal 12 2 2 4 2 3 2" xfId="17520"/>
    <cellStyle name="Normal 12 2 2 4 2 3 2 2" xfId="38368"/>
    <cellStyle name="Normal 12 2 2 4 2 3 3" xfId="28054"/>
    <cellStyle name="Normal 12 2 2 4 2 4" xfId="12675"/>
    <cellStyle name="Normal 12 2 2 4 2 4 2" xfId="33525"/>
    <cellStyle name="Normal 12 2 2 4 2 5" xfId="23211"/>
    <cellStyle name="Normal 12 2 2 4 3" xfId="3194"/>
    <cellStyle name="Normal 12 2 2 4 3 2" xfId="8037"/>
    <cellStyle name="Normal 12 2 2 4 3 2 2" xfId="18362"/>
    <cellStyle name="Normal 12 2 2 4 3 2 2 2" xfId="39210"/>
    <cellStyle name="Normal 12 2 2 4 3 2 3" xfId="28896"/>
    <cellStyle name="Normal 12 2 2 4 3 3" xfId="13517"/>
    <cellStyle name="Normal 12 2 2 4 3 3 2" xfId="34367"/>
    <cellStyle name="Normal 12 2 2 4 3 4" xfId="24053"/>
    <cellStyle name="Normal 12 2 2 4 4" xfId="5721"/>
    <cellStyle name="Normal 12 2 2 4 4 2" xfId="16046"/>
    <cellStyle name="Normal 12 2 2 4 4 2 2" xfId="36894"/>
    <cellStyle name="Normal 12 2 2 4 4 3" xfId="26580"/>
    <cellStyle name="Normal 12 2 2 4 5" xfId="11192"/>
    <cellStyle name="Normal 12 2 2 4 5 2" xfId="32051"/>
    <cellStyle name="Normal 12 2 2 4 6" xfId="21737"/>
    <cellStyle name="Normal 12 2 2 5" xfId="1078"/>
    <cellStyle name="Normal 12 2 2 5 2" xfId="3405"/>
    <cellStyle name="Normal 12 2 2 5 2 2" xfId="8248"/>
    <cellStyle name="Normal 12 2 2 5 2 2 2" xfId="18573"/>
    <cellStyle name="Normal 12 2 2 5 2 2 2 2" xfId="39421"/>
    <cellStyle name="Normal 12 2 2 5 2 2 3" xfId="29107"/>
    <cellStyle name="Normal 12 2 2 5 2 3" xfId="13728"/>
    <cellStyle name="Normal 12 2 2 5 2 3 2" xfId="34578"/>
    <cellStyle name="Normal 12 2 2 5 2 4" xfId="24264"/>
    <cellStyle name="Normal 12 2 2 5 3" xfId="5932"/>
    <cellStyle name="Normal 12 2 2 5 3 2" xfId="16257"/>
    <cellStyle name="Normal 12 2 2 5 3 2 2" xfId="37105"/>
    <cellStyle name="Normal 12 2 2 5 3 3" xfId="26791"/>
    <cellStyle name="Normal 12 2 2 5 4" xfId="11405"/>
    <cellStyle name="Normal 12 2 2 5 4 2" xfId="32262"/>
    <cellStyle name="Normal 12 2 2 5 5" xfId="21948"/>
    <cellStyle name="Normal 12 2 2 6" xfId="1289"/>
    <cellStyle name="Normal 12 2 2 6 2" xfId="3616"/>
    <cellStyle name="Normal 12 2 2 6 2 2" xfId="8459"/>
    <cellStyle name="Normal 12 2 2 6 2 2 2" xfId="18784"/>
    <cellStyle name="Normal 12 2 2 6 2 2 2 2" xfId="39632"/>
    <cellStyle name="Normal 12 2 2 6 2 2 3" xfId="29318"/>
    <cellStyle name="Normal 12 2 2 6 2 3" xfId="13939"/>
    <cellStyle name="Normal 12 2 2 6 2 3 2" xfId="34789"/>
    <cellStyle name="Normal 12 2 2 6 2 4" xfId="24475"/>
    <cellStyle name="Normal 12 2 2 6 3" xfId="6143"/>
    <cellStyle name="Normal 12 2 2 6 3 2" xfId="16468"/>
    <cellStyle name="Normal 12 2 2 6 3 2 2" xfId="37316"/>
    <cellStyle name="Normal 12 2 2 6 3 3" xfId="27002"/>
    <cellStyle name="Normal 12 2 2 6 4" xfId="11616"/>
    <cellStyle name="Normal 12 2 2 6 4 2" xfId="32473"/>
    <cellStyle name="Normal 12 2 2 6 5" xfId="22159"/>
    <cellStyle name="Normal 12 2 2 7" xfId="1500"/>
    <cellStyle name="Normal 12 2 2 7 2" xfId="3827"/>
    <cellStyle name="Normal 12 2 2 7 2 2" xfId="8670"/>
    <cellStyle name="Normal 12 2 2 7 2 2 2" xfId="18995"/>
    <cellStyle name="Normal 12 2 2 7 2 2 2 2" xfId="39843"/>
    <cellStyle name="Normal 12 2 2 7 2 2 3" xfId="29529"/>
    <cellStyle name="Normal 12 2 2 7 2 3" xfId="14150"/>
    <cellStyle name="Normal 12 2 2 7 2 3 2" xfId="35000"/>
    <cellStyle name="Normal 12 2 2 7 2 4" xfId="24686"/>
    <cellStyle name="Normal 12 2 2 7 3" xfId="6354"/>
    <cellStyle name="Normal 12 2 2 7 3 2" xfId="16679"/>
    <cellStyle name="Normal 12 2 2 7 3 2 2" xfId="37527"/>
    <cellStyle name="Normal 12 2 2 7 3 3" xfId="27213"/>
    <cellStyle name="Normal 12 2 2 7 4" xfId="11827"/>
    <cellStyle name="Normal 12 2 2 7 4 2" xfId="32684"/>
    <cellStyle name="Normal 12 2 2 7 5" xfId="22370"/>
    <cellStyle name="Normal 12 2 2 8" xfId="1709"/>
    <cellStyle name="Normal 12 2 2 8 2" xfId="4036"/>
    <cellStyle name="Normal 12 2 2 8 2 2" xfId="8879"/>
    <cellStyle name="Normal 12 2 2 8 2 2 2" xfId="19204"/>
    <cellStyle name="Normal 12 2 2 8 2 2 2 2" xfId="40052"/>
    <cellStyle name="Normal 12 2 2 8 2 2 3" xfId="29738"/>
    <cellStyle name="Normal 12 2 2 8 2 3" xfId="14359"/>
    <cellStyle name="Normal 12 2 2 8 2 3 2" xfId="35209"/>
    <cellStyle name="Normal 12 2 2 8 2 4" xfId="24895"/>
    <cellStyle name="Normal 12 2 2 8 3" xfId="6563"/>
    <cellStyle name="Normal 12 2 2 8 3 2" xfId="16888"/>
    <cellStyle name="Normal 12 2 2 8 3 2 2" xfId="37736"/>
    <cellStyle name="Normal 12 2 2 8 3 3" xfId="27422"/>
    <cellStyle name="Normal 12 2 2 8 4" xfId="12036"/>
    <cellStyle name="Normal 12 2 2 8 4 2" xfId="32893"/>
    <cellStyle name="Normal 12 2 2 8 5" xfId="22579"/>
    <cellStyle name="Normal 12 2 2 9" xfId="4879"/>
    <cellStyle name="Normal 12 2 2 9 2" xfId="9722"/>
    <cellStyle name="Normal 12 2 2 9 2 2" xfId="20046"/>
    <cellStyle name="Normal 12 2 2 9 2 2 2" xfId="40894"/>
    <cellStyle name="Normal 12 2 2 9 2 3" xfId="30581"/>
    <cellStyle name="Normal 12 2 2 9 3" xfId="15202"/>
    <cellStyle name="Normal 12 2 2 9 3 2" xfId="36052"/>
    <cellStyle name="Normal 12 2 2 9 4" xfId="25738"/>
    <cellStyle name="Normal 12 2 20" xfId="21015"/>
    <cellStyle name="Normal 12 2 21" xfId="41861"/>
    <cellStyle name="Normal 12 2 3" xfId="332"/>
    <cellStyle name="Normal 12 2 3 2" xfId="1834"/>
    <cellStyle name="Normal 12 2 3 2 2" xfId="4160"/>
    <cellStyle name="Normal 12 2 3 2 2 2" xfId="9003"/>
    <cellStyle name="Normal 12 2 3 2 2 2 2" xfId="19328"/>
    <cellStyle name="Normal 12 2 3 2 2 2 2 2" xfId="40176"/>
    <cellStyle name="Normal 12 2 3 2 2 2 3" xfId="29862"/>
    <cellStyle name="Normal 12 2 3 2 2 3" xfId="14483"/>
    <cellStyle name="Normal 12 2 3 2 2 3 2" xfId="35333"/>
    <cellStyle name="Normal 12 2 3 2 2 4" xfId="25019"/>
    <cellStyle name="Normal 12 2 3 2 3" xfId="6687"/>
    <cellStyle name="Normal 12 2 3 2 3 2" xfId="17012"/>
    <cellStyle name="Normal 12 2 3 2 3 2 2" xfId="37860"/>
    <cellStyle name="Normal 12 2 3 2 3 3" xfId="27546"/>
    <cellStyle name="Normal 12 2 3 2 4" xfId="12160"/>
    <cellStyle name="Normal 12 2 3 2 4 2" xfId="33017"/>
    <cellStyle name="Normal 12 2 3 2 5" xfId="22703"/>
    <cellStyle name="Normal 12 2 3 3" xfId="2681"/>
    <cellStyle name="Normal 12 2 3 3 2" xfId="7524"/>
    <cellStyle name="Normal 12 2 3 3 2 2" xfId="17849"/>
    <cellStyle name="Normal 12 2 3 3 2 2 2" xfId="38697"/>
    <cellStyle name="Normal 12 2 3 3 2 3" xfId="28383"/>
    <cellStyle name="Normal 12 2 3 3 3" xfId="13004"/>
    <cellStyle name="Normal 12 2 3 3 3 2" xfId="33854"/>
    <cellStyle name="Normal 12 2 3 3 4" xfId="23540"/>
    <cellStyle name="Normal 12 2 3 4" xfId="5208"/>
    <cellStyle name="Normal 12 2 3 4 2" xfId="15533"/>
    <cellStyle name="Normal 12 2 3 4 2 2" xfId="36381"/>
    <cellStyle name="Normal 12 2 3 4 3" xfId="26067"/>
    <cellStyle name="Normal 12 2 3 5" xfId="10691"/>
    <cellStyle name="Normal 12 2 3 5 2" xfId="31550"/>
    <cellStyle name="Normal 12 2 3 6" xfId="21224"/>
    <cellStyle name="Normal 12 2 4" xfId="567"/>
    <cellStyle name="Normal 12 2 4 2" xfId="2042"/>
    <cellStyle name="Normal 12 2 4 2 2" xfId="4362"/>
    <cellStyle name="Normal 12 2 4 2 2 2" xfId="9205"/>
    <cellStyle name="Normal 12 2 4 2 2 2 2" xfId="19530"/>
    <cellStyle name="Normal 12 2 4 2 2 2 2 2" xfId="40378"/>
    <cellStyle name="Normal 12 2 4 2 2 2 3" xfId="30064"/>
    <cellStyle name="Normal 12 2 4 2 2 3" xfId="14685"/>
    <cellStyle name="Normal 12 2 4 2 2 3 2" xfId="35535"/>
    <cellStyle name="Normal 12 2 4 2 2 4" xfId="25221"/>
    <cellStyle name="Normal 12 2 4 2 3" xfId="6889"/>
    <cellStyle name="Normal 12 2 4 2 3 2" xfId="17214"/>
    <cellStyle name="Normal 12 2 4 2 3 2 2" xfId="38062"/>
    <cellStyle name="Normal 12 2 4 2 3 3" xfId="27748"/>
    <cellStyle name="Normal 12 2 4 2 4" xfId="12367"/>
    <cellStyle name="Normal 12 2 4 2 4 2" xfId="33219"/>
    <cellStyle name="Normal 12 2 4 2 5" xfId="22905"/>
    <cellStyle name="Normal 12 2 4 3" xfId="2895"/>
    <cellStyle name="Normal 12 2 4 3 2" xfId="7738"/>
    <cellStyle name="Normal 12 2 4 3 2 2" xfId="18063"/>
    <cellStyle name="Normal 12 2 4 3 2 2 2" xfId="38911"/>
    <cellStyle name="Normal 12 2 4 3 2 3" xfId="28597"/>
    <cellStyle name="Normal 12 2 4 3 3" xfId="13218"/>
    <cellStyle name="Normal 12 2 4 3 3 2" xfId="34068"/>
    <cellStyle name="Normal 12 2 4 3 4" xfId="23754"/>
    <cellStyle name="Normal 12 2 4 4" xfId="5422"/>
    <cellStyle name="Normal 12 2 4 4 2" xfId="15747"/>
    <cellStyle name="Normal 12 2 4 4 2 2" xfId="36595"/>
    <cellStyle name="Normal 12 2 4 4 3" xfId="26281"/>
    <cellStyle name="Normal 12 2 4 5" xfId="10893"/>
    <cellStyle name="Normal 12 2 4 5 2" xfId="31752"/>
    <cellStyle name="Normal 12 2 4 6" xfId="21438"/>
    <cellStyle name="Normal 12 2 5" xfId="779"/>
    <cellStyle name="Normal 12 2 5 2" xfId="2263"/>
    <cellStyle name="Normal 12 2 5 2 2" xfId="4580"/>
    <cellStyle name="Normal 12 2 5 2 2 2" xfId="9423"/>
    <cellStyle name="Normal 12 2 5 2 2 2 2" xfId="19748"/>
    <cellStyle name="Normal 12 2 5 2 2 2 2 2" xfId="40596"/>
    <cellStyle name="Normal 12 2 5 2 2 2 3" xfId="30282"/>
    <cellStyle name="Normal 12 2 5 2 2 3" xfId="14903"/>
    <cellStyle name="Normal 12 2 5 2 2 3 2" xfId="35753"/>
    <cellStyle name="Normal 12 2 5 2 2 4" xfId="25439"/>
    <cellStyle name="Normal 12 2 5 2 3" xfId="7107"/>
    <cellStyle name="Normal 12 2 5 2 3 2" xfId="17432"/>
    <cellStyle name="Normal 12 2 5 2 3 2 2" xfId="38280"/>
    <cellStyle name="Normal 12 2 5 2 3 3" xfId="27966"/>
    <cellStyle name="Normal 12 2 5 2 4" xfId="12587"/>
    <cellStyle name="Normal 12 2 5 2 4 2" xfId="33437"/>
    <cellStyle name="Normal 12 2 5 2 5" xfId="23123"/>
    <cellStyle name="Normal 12 2 5 3" xfId="3106"/>
    <cellStyle name="Normal 12 2 5 3 2" xfId="7949"/>
    <cellStyle name="Normal 12 2 5 3 2 2" xfId="18274"/>
    <cellStyle name="Normal 12 2 5 3 2 2 2" xfId="39122"/>
    <cellStyle name="Normal 12 2 5 3 2 3" xfId="28808"/>
    <cellStyle name="Normal 12 2 5 3 3" xfId="13429"/>
    <cellStyle name="Normal 12 2 5 3 3 2" xfId="34279"/>
    <cellStyle name="Normal 12 2 5 3 4" xfId="23965"/>
    <cellStyle name="Normal 12 2 5 4" xfId="5633"/>
    <cellStyle name="Normal 12 2 5 4 2" xfId="15958"/>
    <cellStyle name="Normal 12 2 5 4 2 2" xfId="36806"/>
    <cellStyle name="Normal 12 2 5 4 3" xfId="26492"/>
    <cellStyle name="Normal 12 2 5 5" xfId="11104"/>
    <cellStyle name="Normal 12 2 5 5 2" xfId="31963"/>
    <cellStyle name="Normal 12 2 5 6" xfId="21649"/>
    <cellStyle name="Normal 12 2 6" xfId="990"/>
    <cellStyle name="Normal 12 2 6 2" xfId="3317"/>
    <cellStyle name="Normal 12 2 6 2 2" xfId="8160"/>
    <cellStyle name="Normal 12 2 6 2 2 2" xfId="18485"/>
    <cellStyle name="Normal 12 2 6 2 2 2 2" xfId="39333"/>
    <cellStyle name="Normal 12 2 6 2 2 3" xfId="29019"/>
    <cellStyle name="Normal 12 2 6 2 3" xfId="13640"/>
    <cellStyle name="Normal 12 2 6 2 3 2" xfId="34490"/>
    <cellStyle name="Normal 12 2 6 2 4" xfId="24176"/>
    <cellStyle name="Normal 12 2 6 3" xfId="5844"/>
    <cellStyle name="Normal 12 2 6 3 2" xfId="16169"/>
    <cellStyle name="Normal 12 2 6 3 2 2" xfId="37017"/>
    <cellStyle name="Normal 12 2 6 3 3" xfId="26703"/>
    <cellStyle name="Normal 12 2 6 4" xfId="11317"/>
    <cellStyle name="Normal 12 2 6 4 2" xfId="32174"/>
    <cellStyle name="Normal 12 2 6 5" xfId="21860"/>
    <cellStyle name="Normal 12 2 7" xfId="1201"/>
    <cellStyle name="Normal 12 2 7 2" xfId="3528"/>
    <cellStyle name="Normal 12 2 7 2 2" xfId="8371"/>
    <cellStyle name="Normal 12 2 7 2 2 2" xfId="18696"/>
    <cellStyle name="Normal 12 2 7 2 2 2 2" xfId="39544"/>
    <cellStyle name="Normal 12 2 7 2 2 3" xfId="29230"/>
    <cellStyle name="Normal 12 2 7 2 3" xfId="13851"/>
    <cellStyle name="Normal 12 2 7 2 3 2" xfId="34701"/>
    <cellStyle name="Normal 12 2 7 2 4" xfId="24387"/>
    <cellStyle name="Normal 12 2 7 3" xfId="6055"/>
    <cellStyle name="Normal 12 2 7 3 2" xfId="16380"/>
    <cellStyle name="Normal 12 2 7 3 2 2" xfId="37228"/>
    <cellStyle name="Normal 12 2 7 3 3" xfId="26914"/>
    <cellStyle name="Normal 12 2 7 4" xfId="11528"/>
    <cellStyle name="Normal 12 2 7 4 2" xfId="32385"/>
    <cellStyle name="Normal 12 2 7 5" xfId="22071"/>
    <cellStyle name="Normal 12 2 8" xfId="1412"/>
    <cellStyle name="Normal 12 2 8 2" xfId="3739"/>
    <cellStyle name="Normal 12 2 8 2 2" xfId="8582"/>
    <cellStyle name="Normal 12 2 8 2 2 2" xfId="18907"/>
    <cellStyle name="Normal 12 2 8 2 2 2 2" xfId="39755"/>
    <cellStyle name="Normal 12 2 8 2 2 3" xfId="29441"/>
    <cellStyle name="Normal 12 2 8 2 3" xfId="14062"/>
    <cellStyle name="Normal 12 2 8 2 3 2" xfId="34912"/>
    <cellStyle name="Normal 12 2 8 2 4" xfId="24598"/>
    <cellStyle name="Normal 12 2 8 3" xfId="6266"/>
    <cellStyle name="Normal 12 2 8 3 2" xfId="16591"/>
    <cellStyle name="Normal 12 2 8 3 2 2" xfId="37439"/>
    <cellStyle name="Normal 12 2 8 3 3" xfId="27125"/>
    <cellStyle name="Normal 12 2 8 4" xfId="11739"/>
    <cellStyle name="Normal 12 2 8 4 2" xfId="32596"/>
    <cellStyle name="Normal 12 2 8 5" xfId="22282"/>
    <cellStyle name="Normal 12 2 9" xfId="1621"/>
    <cellStyle name="Normal 12 2 9 2" xfId="3948"/>
    <cellStyle name="Normal 12 2 9 2 2" xfId="8791"/>
    <cellStyle name="Normal 12 2 9 2 2 2" xfId="19116"/>
    <cellStyle name="Normal 12 2 9 2 2 2 2" xfId="39964"/>
    <cellStyle name="Normal 12 2 9 2 2 3" xfId="29650"/>
    <cellStyle name="Normal 12 2 9 2 3" xfId="14271"/>
    <cellStyle name="Normal 12 2 9 2 3 2" xfId="35121"/>
    <cellStyle name="Normal 12 2 9 2 4" xfId="24807"/>
    <cellStyle name="Normal 12 2 9 3" xfId="6475"/>
    <cellStyle name="Normal 12 2 9 3 2" xfId="16800"/>
    <cellStyle name="Normal 12 2 9 3 2 2" xfId="37648"/>
    <cellStyle name="Normal 12 2 9 3 3" xfId="27334"/>
    <cellStyle name="Normal 12 2 9 4" xfId="11948"/>
    <cellStyle name="Normal 12 2 9 4 2" xfId="32805"/>
    <cellStyle name="Normal 12 2 9 5" xfId="22491"/>
    <cellStyle name="Normal 12 20" xfId="20767"/>
    <cellStyle name="Normal 12 20 2" xfId="41610"/>
    <cellStyle name="Normal 12 21" xfId="20975"/>
    <cellStyle name="Normal 12 22" xfId="41821"/>
    <cellStyle name="Normal 12 3" xfId="168"/>
    <cellStyle name="Normal 12 3 10" xfId="2520"/>
    <cellStyle name="Normal 12 3 10 2" xfId="7363"/>
    <cellStyle name="Normal 12 3 10 2 2" xfId="17688"/>
    <cellStyle name="Normal 12 3 10 2 2 2" xfId="38536"/>
    <cellStyle name="Normal 12 3 10 2 3" xfId="28222"/>
    <cellStyle name="Normal 12 3 10 3" xfId="12843"/>
    <cellStyle name="Normal 12 3 10 3 2" xfId="33693"/>
    <cellStyle name="Normal 12 3 10 4" xfId="23379"/>
    <cellStyle name="Normal 12 3 11" xfId="5047"/>
    <cellStyle name="Normal 12 3 11 2" xfId="15372"/>
    <cellStyle name="Normal 12 3 11 2 2" xfId="36220"/>
    <cellStyle name="Normal 12 3 11 3" xfId="25906"/>
    <cellStyle name="Normal 12 3 12" xfId="9893"/>
    <cellStyle name="Normal 12 3 12 2" xfId="20217"/>
    <cellStyle name="Normal 12 3 12 2 2" xfId="41065"/>
    <cellStyle name="Normal 12 3 12 3" xfId="30752"/>
    <cellStyle name="Normal 12 3 13" xfId="10104"/>
    <cellStyle name="Normal 12 3 13 2" xfId="30963"/>
    <cellStyle name="Normal 12 3 14" xfId="10315"/>
    <cellStyle name="Normal 12 3 14 2" xfId="31174"/>
    <cellStyle name="Normal 12 3 15" xfId="10524"/>
    <cellStyle name="Normal 12 3 15 2" xfId="31383"/>
    <cellStyle name="Normal 12 3 16" xfId="20432"/>
    <cellStyle name="Normal 12 3 16 2" xfId="41276"/>
    <cellStyle name="Normal 12 3 17" xfId="20644"/>
    <cellStyle name="Normal 12 3 17 2" xfId="41487"/>
    <cellStyle name="Normal 12 3 18" xfId="20855"/>
    <cellStyle name="Normal 12 3 18 2" xfId="41698"/>
    <cellStyle name="Normal 12 3 19" xfId="21063"/>
    <cellStyle name="Normal 12 3 2" xfId="380"/>
    <cellStyle name="Normal 12 3 2 2" xfId="1882"/>
    <cellStyle name="Normal 12 3 2 2 2" xfId="4208"/>
    <cellStyle name="Normal 12 3 2 2 2 2" xfId="9051"/>
    <cellStyle name="Normal 12 3 2 2 2 2 2" xfId="19376"/>
    <cellStyle name="Normal 12 3 2 2 2 2 2 2" xfId="40224"/>
    <cellStyle name="Normal 12 3 2 2 2 2 3" xfId="29910"/>
    <cellStyle name="Normal 12 3 2 2 2 3" xfId="14531"/>
    <cellStyle name="Normal 12 3 2 2 2 3 2" xfId="35381"/>
    <cellStyle name="Normal 12 3 2 2 2 4" xfId="25067"/>
    <cellStyle name="Normal 12 3 2 2 3" xfId="6735"/>
    <cellStyle name="Normal 12 3 2 2 3 2" xfId="17060"/>
    <cellStyle name="Normal 12 3 2 2 3 2 2" xfId="37908"/>
    <cellStyle name="Normal 12 3 2 2 3 3" xfId="27594"/>
    <cellStyle name="Normal 12 3 2 2 4" xfId="12208"/>
    <cellStyle name="Normal 12 3 2 2 4 2" xfId="33065"/>
    <cellStyle name="Normal 12 3 2 2 5" xfId="22751"/>
    <cellStyle name="Normal 12 3 2 3" xfId="2729"/>
    <cellStyle name="Normal 12 3 2 3 2" xfId="7572"/>
    <cellStyle name="Normal 12 3 2 3 2 2" xfId="17897"/>
    <cellStyle name="Normal 12 3 2 3 2 2 2" xfId="38745"/>
    <cellStyle name="Normal 12 3 2 3 2 3" xfId="28431"/>
    <cellStyle name="Normal 12 3 2 3 3" xfId="13052"/>
    <cellStyle name="Normal 12 3 2 3 3 2" xfId="33902"/>
    <cellStyle name="Normal 12 3 2 3 4" xfId="23588"/>
    <cellStyle name="Normal 12 3 2 4" xfId="5256"/>
    <cellStyle name="Normal 12 3 2 4 2" xfId="15581"/>
    <cellStyle name="Normal 12 3 2 4 2 2" xfId="36429"/>
    <cellStyle name="Normal 12 3 2 4 3" xfId="26115"/>
    <cellStyle name="Normal 12 3 2 5" xfId="10739"/>
    <cellStyle name="Normal 12 3 2 5 2" xfId="31598"/>
    <cellStyle name="Normal 12 3 2 6" xfId="21272"/>
    <cellStyle name="Normal 12 3 20" xfId="41909"/>
    <cellStyle name="Normal 12 3 3" xfId="615"/>
    <cellStyle name="Normal 12 3 3 2" xfId="2090"/>
    <cellStyle name="Normal 12 3 3 2 2" xfId="4410"/>
    <cellStyle name="Normal 12 3 3 2 2 2" xfId="9253"/>
    <cellStyle name="Normal 12 3 3 2 2 2 2" xfId="19578"/>
    <cellStyle name="Normal 12 3 3 2 2 2 2 2" xfId="40426"/>
    <cellStyle name="Normal 12 3 3 2 2 2 3" xfId="30112"/>
    <cellStyle name="Normal 12 3 3 2 2 3" xfId="14733"/>
    <cellStyle name="Normal 12 3 3 2 2 3 2" xfId="35583"/>
    <cellStyle name="Normal 12 3 3 2 2 4" xfId="25269"/>
    <cellStyle name="Normal 12 3 3 2 3" xfId="6937"/>
    <cellStyle name="Normal 12 3 3 2 3 2" xfId="17262"/>
    <cellStyle name="Normal 12 3 3 2 3 2 2" xfId="38110"/>
    <cellStyle name="Normal 12 3 3 2 3 3" xfId="27796"/>
    <cellStyle name="Normal 12 3 3 2 4" xfId="12415"/>
    <cellStyle name="Normal 12 3 3 2 4 2" xfId="33267"/>
    <cellStyle name="Normal 12 3 3 2 5" xfId="22953"/>
    <cellStyle name="Normal 12 3 3 3" xfId="2943"/>
    <cellStyle name="Normal 12 3 3 3 2" xfId="7786"/>
    <cellStyle name="Normal 12 3 3 3 2 2" xfId="18111"/>
    <cellStyle name="Normal 12 3 3 3 2 2 2" xfId="38959"/>
    <cellStyle name="Normal 12 3 3 3 2 3" xfId="28645"/>
    <cellStyle name="Normal 12 3 3 3 3" xfId="13266"/>
    <cellStyle name="Normal 12 3 3 3 3 2" xfId="34116"/>
    <cellStyle name="Normal 12 3 3 3 4" xfId="23802"/>
    <cellStyle name="Normal 12 3 3 4" xfId="5470"/>
    <cellStyle name="Normal 12 3 3 4 2" xfId="15795"/>
    <cellStyle name="Normal 12 3 3 4 2 2" xfId="36643"/>
    <cellStyle name="Normal 12 3 3 4 3" xfId="26329"/>
    <cellStyle name="Normal 12 3 3 5" xfId="10941"/>
    <cellStyle name="Normal 12 3 3 5 2" xfId="31800"/>
    <cellStyle name="Normal 12 3 3 6" xfId="21486"/>
    <cellStyle name="Normal 12 3 4" xfId="827"/>
    <cellStyle name="Normal 12 3 4 2" xfId="2311"/>
    <cellStyle name="Normal 12 3 4 2 2" xfId="4628"/>
    <cellStyle name="Normal 12 3 4 2 2 2" xfId="9471"/>
    <cellStyle name="Normal 12 3 4 2 2 2 2" xfId="19796"/>
    <cellStyle name="Normal 12 3 4 2 2 2 2 2" xfId="40644"/>
    <cellStyle name="Normal 12 3 4 2 2 2 3" xfId="30330"/>
    <cellStyle name="Normal 12 3 4 2 2 3" xfId="14951"/>
    <cellStyle name="Normal 12 3 4 2 2 3 2" xfId="35801"/>
    <cellStyle name="Normal 12 3 4 2 2 4" xfId="25487"/>
    <cellStyle name="Normal 12 3 4 2 3" xfId="7155"/>
    <cellStyle name="Normal 12 3 4 2 3 2" xfId="17480"/>
    <cellStyle name="Normal 12 3 4 2 3 2 2" xfId="38328"/>
    <cellStyle name="Normal 12 3 4 2 3 3" xfId="28014"/>
    <cellStyle name="Normal 12 3 4 2 4" xfId="12635"/>
    <cellStyle name="Normal 12 3 4 2 4 2" xfId="33485"/>
    <cellStyle name="Normal 12 3 4 2 5" xfId="23171"/>
    <cellStyle name="Normal 12 3 4 3" xfId="3154"/>
    <cellStyle name="Normal 12 3 4 3 2" xfId="7997"/>
    <cellStyle name="Normal 12 3 4 3 2 2" xfId="18322"/>
    <cellStyle name="Normal 12 3 4 3 2 2 2" xfId="39170"/>
    <cellStyle name="Normal 12 3 4 3 2 3" xfId="28856"/>
    <cellStyle name="Normal 12 3 4 3 3" xfId="13477"/>
    <cellStyle name="Normal 12 3 4 3 3 2" xfId="34327"/>
    <cellStyle name="Normal 12 3 4 3 4" xfId="24013"/>
    <cellStyle name="Normal 12 3 4 4" xfId="5681"/>
    <cellStyle name="Normal 12 3 4 4 2" xfId="16006"/>
    <cellStyle name="Normal 12 3 4 4 2 2" xfId="36854"/>
    <cellStyle name="Normal 12 3 4 4 3" xfId="26540"/>
    <cellStyle name="Normal 12 3 4 5" xfId="11152"/>
    <cellStyle name="Normal 12 3 4 5 2" xfId="32011"/>
    <cellStyle name="Normal 12 3 4 6" xfId="21697"/>
    <cellStyle name="Normal 12 3 5" xfId="1038"/>
    <cellStyle name="Normal 12 3 5 2" xfId="3365"/>
    <cellStyle name="Normal 12 3 5 2 2" xfId="8208"/>
    <cellStyle name="Normal 12 3 5 2 2 2" xfId="18533"/>
    <cellStyle name="Normal 12 3 5 2 2 2 2" xfId="39381"/>
    <cellStyle name="Normal 12 3 5 2 2 3" xfId="29067"/>
    <cellStyle name="Normal 12 3 5 2 3" xfId="13688"/>
    <cellStyle name="Normal 12 3 5 2 3 2" xfId="34538"/>
    <cellStyle name="Normal 12 3 5 2 4" xfId="24224"/>
    <cellStyle name="Normal 12 3 5 3" xfId="5892"/>
    <cellStyle name="Normal 12 3 5 3 2" xfId="16217"/>
    <cellStyle name="Normal 12 3 5 3 2 2" xfId="37065"/>
    <cellStyle name="Normal 12 3 5 3 3" xfId="26751"/>
    <cellStyle name="Normal 12 3 5 4" xfId="11365"/>
    <cellStyle name="Normal 12 3 5 4 2" xfId="32222"/>
    <cellStyle name="Normal 12 3 5 5" xfId="21908"/>
    <cellStyle name="Normal 12 3 6" xfId="1249"/>
    <cellStyle name="Normal 12 3 6 2" xfId="3576"/>
    <cellStyle name="Normal 12 3 6 2 2" xfId="8419"/>
    <cellStyle name="Normal 12 3 6 2 2 2" xfId="18744"/>
    <cellStyle name="Normal 12 3 6 2 2 2 2" xfId="39592"/>
    <cellStyle name="Normal 12 3 6 2 2 3" xfId="29278"/>
    <cellStyle name="Normal 12 3 6 2 3" xfId="13899"/>
    <cellStyle name="Normal 12 3 6 2 3 2" xfId="34749"/>
    <cellStyle name="Normal 12 3 6 2 4" xfId="24435"/>
    <cellStyle name="Normal 12 3 6 3" xfId="6103"/>
    <cellStyle name="Normal 12 3 6 3 2" xfId="16428"/>
    <cellStyle name="Normal 12 3 6 3 2 2" xfId="37276"/>
    <cellStyle name="Normal 12 3 6 3 3" xfId="26962"/>
    <cellStyle name="Normal 12 3 6 4" xfId="11576"/>
    <cellStyle name="Normal 12 3 6 4 2" xfId="32433"/>
    <cellStyle name="Normal 12 3 6 5" xfId="22119"/>
    <cellStyle name="Normal 12 3 7" xfId="1460"/>
    <cellStyle name="Normal 12 3 7 2" xfId="3787"/>
    <cellStyle name="Normal 12 3 7 2 2" xfId="8630"/>
    <cellStyle name="Normal 12 3 7 2 2 2" xfId="18955"/>
    <cellStyle name="Normal 12 3 7 2 2 2 2" xfId="39803"/>
    <cellStyle name="Normal 12 3 7 2 2 3" xfId="29489"/>
    <cellStyle name="Normal 12 3 7 2 3" xfId="14110"/>
    <cellStyle name="Normal 12 3 7 2 3 2" xfId="34960"/>
    <cellStyle name="Normal 12 3 7 2 4" xfId="24646"/>
    <cellStyle name="Normal 12 3 7 3" xfId="6314"/>
    <cellStyle name="Normal 12 3 7 3 2" xfId="16639"/>
    <cellStyle name="Normal 12 3 7 3 2 2" xfId="37487"/>
    <cellStyle name="Normal 12 3 7 3 3" xfId="27173"/>
    <cellStyle name="Normal 12 3 7 4" xfId="11787"/>
    <cellStyle name="Normal 12 3 7 4 2" xfId="32644"/>
    <cellStyle name="Normal 12 3 7 5" xfId="22330"/>
    <cellStyle name="Normal 12 3 8" xfId="1669"/>
    <cellStyle name="Normal 12 3 8 2" xfId="3996"/>
    <cellStyle name="Normal 12 3 8 2 2" xfId="8839"/>
    <cellStyle name="Normal 12 3 8 2 2 2" xfId="19164"/>
    <cellStyle name="Normal 12 3 8 2 2 2 2" xfId="40012"/>
    <cellStyle name="Normal 12 3 8 2 2 3" xfId="29698"/>
    <cellStyle name="Normal 12 3 8 2 3" xfId="14319"/>
    <cellStyle name="Normal 12 3 8 2 3 2" xfId="35169"/>
    <cellStyle name="Normal 12 3 8 2 4" xfId="24855"/>
    <cellStyle name="Normal 12 3 8 3" xfId="6523"/>
    <cellStyle name="Normal 12 3 8 3 2" xfId="16848"/>
    <cellStyle name="Normal 12 3 8 3 2 2" xfId="37696"/>
    <cellStyle name="Normal 12 3 8 3 3" xfId="27382"/>
    <cellStyle name="Normal 12 3 8 4" xfId="11996"/>
    <cellStyle name="Normal 12 3 8 4 2" xfId="32853"/>
    <cellStyle name="Normal 12 3 8 5" xfId="22539"/>
    <cellStyle name="Normal 12 3 9" xfId="4839"/>
    <cellStyle name="Normal 12 3 9 2" xfId="9682"/>
    <cellStyle name="Normal 12 3 9 2 2" xfId="20006"/>
    <cellStyle name="Normal 12 3 9 2 2 2" xfId="40854"/>
    <cellStyle name="Normal 12 3 9 2 3" xfId="30541"/>
    <cellStyle name="Normal 12 3 9 3" xfId="15162"/>
    <cellStyle name="Normal 12 3 9 3 2" xfId="36012"/>
    <cellStyle name="Normal 12 3 9 4" xfId="25698"/>
    <cellStyle name="Normal 12 4" xfId="292"/>
    <cellStyle name="Normal 12 4 2" xfId="1794"/>
    <cellStyle name="Normal 12 4 2 2" xfId="4120"/>
    <cellStyle name="Normal 12 4 2 2 2" xfId="8963"/>
    <cellStyle name="Normal 12 4 2 2 2 2" xfId="19288"/>
    <cellStyle name="Normal 12 4 2 2 2 2 2" xfId="40136"/>
    <cellStyle name="Normal 12 4 2 2 2 3" xfId="29822"/>
    <cellStyle name="Normal 12 4 2 2 3" xfId="14443"/>
    <cellStyle name="Normal 12 4 2 2 3 2" xfId="35293"/>
    <cellStyle name="Normal 12 4 2 2 4" xfId="24979"/>
    <cellStyle name="Normal 12 4 2 3" xfId="6647"/>
    <cellStyle name="Normal 12 4 2 3 2" xfId="16972"/>
    <cellStyle name="Normal 12 4 2 3 2 2" xfId="37820"/>
    <cellStyle name="Normal 12 4 2 3 3" xfId="27506"/>
    <cellStyle name="Normal 12 4 2 4" xfId="12120"/>
    <cellStyle name="Normal 12 4 2 4 2" xfId="32977"/>
    <cellStyle name="Normal 12 4 2 5" xfId="22663"/>
    <cellStyle name="Normal 12 4 3" xfId="2641"/>
    <cellStyle name="Normal 12 4 3 2" xfId="7484"/>
    <cellStyle name="Normal 12 4 3 2 2" xfId="17809"/>
    <cellStyle name="Normal 12 4 3 2 2 2" xfId="38657"/>
    <cellStyle name="Normal 12 4 3 2 3" xfId="28343"/>
    <cellStyle name="Normal 12 4 3 3" xfId="12964"/>
    <cellStyle name="Normal 12 4 3 3 2" xfId="33814"/>
    <cellStyle name="Normal 12 4 3 4" xfId="23500"/>
    <cellStyle name="Normal 12 4 4" xfId="5168"/>
    <cellStyle name="Normal 12 4 4 2" xfId="15493"/>
    <cellStyle name="Normal 12 4 4 2 2" xfId="36341"/>
    <cellStyle name="Normal 12 4 4 3" xfId="26027"/>
    <cellStyle name="Normal 12 4 5" xfId="10651"/>
    <cellStyle name="Normal 12 4 5 2" xfId="31510"/>
    <cellStyle name="Normal 12 4 6" xfId="21184"/>
    <cellStyle name="Normal 12 5" xfId="527"/>
    <cellStyle name="Normal 12 5 2" xfId="2002"/>
    <cellStyle name="Normal 12 5 2 2" xfId="4322"/>
    <cellStyle name="Normal 12 5 2 2 2" xfId="9165"/>
    <cellStyle name="Normal 12 5 2 2 2 2" xfId="19490"/>
    <cellStyle name="Normal 12 5 2 2 2 2 2" xfId="40338"/>
    <cellStyle name="Normal 12 5 2 2 2 3" xfId="30024"/>
    <cellStyle name="Normal 12 5 2 2 3" xfId="14645"/>
    <cellStyle name="Normal 12 5 2 2 3 2" xfId="35495"/>
    <cellStyle name="Normal 12 5 2 2 4" xfId="25181"/>
    <cellStyle name="Normal 12 5 2 3" xfId="6849"/>
    <cellStyle name="Normal 12 5 2 3 2" xfId="17174"/>
    <cellStyle name="Normal 12 5 2 3 2 2" xfId="38022"/>
    <cellStyle name="Normal 12 5 2 3 3" xfId="27708"/>
    <cellStyle name="Normal 12 5 2 4" xfId="12327"/>
    <cellStyle name="Normal 12 5 2 4 2" xfId="33179"/>
    <cellStyle name="Normal 12 5 2 5" xfId="22865"/>
    <cellStyle name="Normal 12 5 3" xfId="2855"/>
    <cellStyle name="Normal 12 5 3 2" xfId="7698"/>
    <cellStyle name="Normal 12 5 3 2 2" xfId="18023"/>
    <cellStyle name="Normal 12 5 3 2 2 2" xfId="38871"/>
    <cellStyle name="Normal 12 5 3 2 3" xfId="28557"/>
    <cellStyle name="Normal 12 5 3 3" xfId="13178"/>
    <cellStyle name="Normal 12 5 3 3 2" xfId="34028"/>
    <cellStyle name="Normal 12 5 3 4" xfId="23714"/>
    <cellStyle name="Normal 12 5 4" xfId="5382"/>
    <cellStyle name="Normal 12 5 4 2" xfId="15707"/>
    <cellStyle name="Normal 12 5 4 2 2" xfId="36555"/>
    <cellStyle name="Normal 12 5 4 3" xfId="26241"/>
    <cellStyle name="Normal 12 5 5" xfId="10853"/>
    <cellStyle name="Normal 12 5 5 2" xfId="31712"/>
    <cellStyle name="Normal 12 5 6" xfId="21398"/>
    <cellStyle name="Normal 12 6" xfId="739"/>
    <cellStyle name="Normal 12 6 2" xfId="2223"/>
    <cellStyle name="Normal 12 6 2 2" xfId="4540"/>
    <cellStyle name="Normal 12 6 2 2 2" xfId="9383"/>
    <cellStyle name="Normal 12 6 2 2 2 2" xfId="19708"/>
    <cellStyle name="Normal 12 6 2 2 2 2 2" xfId="40556"/>
    <cellStyle name="Normal 12 6 2 2 2 3" xfId="30242"/>
    <cellStyle name="Normal 12 6 2 2 3" xfId="14863"/>
    <cellStyle name="Normal 12 6 2 2 3 2" xfId="35713"/>
    <cellStyle name="Normal 12 6 2 2 4" xfId="25399"/>
    <cellStyle name="Normal 12 6 2 3" xfId="7067"/>
    <cellStyle name="Normal 12 6 2 3 2" xfId="17392"/>
    <cellStyle name="Normal 12 6 2 3 2 2" xfId="38240"/>
    <cellStyle name="Normal 12 6 2 3 3" xfId="27926"/>
    <cellStyle name="Normal 12 6 2 4" xfId="12547"/>
    <cellStyle name="Normal 12 6 2 4 2" xfId="33397"/>
    <cellStyle name="Normal 12 6 2 5" xfId="23083"/>
    <cellStyle name="Normal 12 6 3" xfId="3066"/>
    <cellStyle name="Normal 12 6 3 2" xfId="7909"/>
    <cellStyle name="Normal 12 6 3 2 2" xfId="18234"/>
    <cellStyle name="Normal 12 6 3 2 2 2" xfId="39082"/>
    <cellStyle name="Normal 12 6 3 2 3" xfId="28768"/>
    <cellStyle name="Normal 12 6 3 3" xfId="13389"/>
    <cellStyle name="Normal 12 6 3 3 2" xfId="34239"/>
    <cellStyle name="Normal 12 6 3 4" xfId="23925"/>
    <cellStyle name="Normal 12 6 4" xfId="5593"/>
    <cellStyle name="Normal 12 6 4 2" xfId="15918"/>
    <cellStyle name="Normal 12 6 4 2 2" xfId="36766"/>
    <cellStyle name="Normal 12 6 4 3" xfId="26452"/>
    <cellStyle name="Normal 12 6 5" xfId="11064"/>
    <cellStyle name="Normal 12 6 5 2" xfId="31923"/>
    <cellStyle name="Normal 12 6 6" xfId="21609"/>
    <cellStyle name="Normal 12 7" xfId="950"/>
    <cellStyle name="Normal 12 7 2" xfId="3277"/>
    <cellStyle name="Normal 12 7 2 2" xfId="8120"/>
    <cellStyle name="Normal 12 7 2 2 2" xfId="18445"/>
    <cellStyle name="Normal 12 7 2 2 2 2" xfId="39293"/>
    <cellStyle name="Normal 12 7 2 2 3" xfId="28979"/>
    <cellStyle name="Normal 12 7 2 3" xfId="13600"/>
    <cellStyle name="Normal 12 7 2 3 2" xfId="34450"/>
    <cellStyle name="Normal 12 7 2 4" xfId="24136"/>
    <cellStyle name="Normal 12 7 3" xfId="5804"/>
    <cellStyle name="Normal 12 7 3 2" xfId="16129"/>
    <cellStyle name="Normal 12 7 3 2 2" xfId="36977"/>
    <cellStyle name="Normal 12 7 3 3" xfId="26663"/>
    <cellStyle name="Normal 12 7 4" xfId="11277"/>
    <cellStyle name="Normal 12 7 4 2" xfId="32134"/>
    <cellStyle name="Normal 12 7 5" xfId="21820"/>
    <cellStyle name="Normal 12 8" xfId="1161"/>
    <cellStyle name="Normal 12 8 2" xfId="3488"/>
    <cellStyle name="Normal 12 8 2 2" xfId="8331"/>
    <cellStyle name="Normal 12 8 2 2 2" xfId="18656"/>
    <cellStyle name="Normal 12 8 2 2 2 2" xfId="39504"/>
    <cellStyle name="Normal 12 8 2 2 3" xfId="29190"/>
    <cellStyle name="Normal 12 8 2 3" xfId="13811"/>
    <cellStyle name="Normal 12 8 2 3 2" xfId="34661"/>
    <cellStyle name="Normal 12 8 2 4" xfId="24347"/>
    <cellStyle name="Normal 12 8 3" xfId="6015"/>
    <cellStyle name="Normal 12 8 3 2" xfId="16340"/>
    <cellStyle name="Normal 12 8 3 2 2" xfId="37188"/>
    <cellStyle name="Normal 12 8 3 3" xfId="26874"/>
    <cellStyle name="Normal 12 8 4" xfId="11488"/>
    <cellStyle name="Normal 12 8 4 2" xfId="32345"/>
    <cellStyle name="Normal 12 8 5" xfId="22031"/>
    <cellStyle name="Normal 12 9" xfId="1372"/>
    <cellStyle name="Normal 12 9 2" xfId="3699"/>
    <cellStyle name="Normal 12 9 2 2" xfId="8542"/>
    <cellStyle name="Normal 12 9 2 2 2" xfId="18867"/>
    <cellStyle name="Normal 12 9 2 2 2 2" xfId="39715"/>
    <cellStyle name="Normal 12 9 2 2 3" xfId="29401"/>
    <cellStyle name="Normal 12 9 2 3" xfId="14022"/>
    <cellStyle name="Normal 12 9 2 3 2" xfId="34872"/>
    <cellStyle name="Normal 12 9 2 4" xfId="24558"/>
    <cellStyle name="Normal 12 9 3" xfId="6226"/>
    <cellStyle name="Normal 12 9 3 2" xfId="16551"/>
    <cellStyle name="Normal 12 9 3 2 2" xfId="37399"/>
    <cellStyle name="Normal 12 9 3 3" xfId="27085"/>
    <cellStyle name="Normal 12 9 4" xfId="11699"/>
    <cellStyle name="Normal 12 9 4 2" xfId="32556"/>
    <cellStyle name="Normal 12 9 5" xfId="22242"/>
    <cellStyle name="Normal 13" xfId="71"/>
    <cellStyle name="Normal 13 10" xfId="1583"/>
    <cellStyle name="Normal 13 10 2" xfId="3910"/>
    <cellStyle name="Normal 13 10 2 2" xfId="8753"/>
    <cellStyle name="Normal 13 10 2 2 2" xfId="19078"/>
    <cellStyle name="Normal 13 10 2 2 2 2" xfId="39926"/>
    <cellStyle name="Normal 13 10 2 2 3" xfId="29612"/>
    <cellStyle name="Normal 13 10 2 3" xfId="14233"/>
    <cellStyle name="Normal 13 10 2 3 2" xfId="35083"/>
    <cellStyle name="Normal 13 10 2 4" xfId="24769"/>
    <cellStyle name="Normal 13 10 3" xfId="6437"/>
    <cellStyle name="Normal 13 10 3 2" xfId="16762"/>
    <cellStyle name="Normal 13 10 3 2 2" xfId="37610"/>
    <cellStyle name="Normal 13 10 3 3" xfId="27296"/>
    <cellStyle name="Normal 13 10 4" xfId="11910"/>
    <cellStyle name="Normal 13 10 4 2" xfId="32767"/>
    <cellStyle name="Normal 13 10 5" xfId="22453"/>
    <cellStyle name="Normal 13 11" xfId="4753"/>
    <cellStyle name="Normal 13 11 2" xfId="9596"/>
    <cellStyle name="Normal 13 11 2 2" xfId="19920"/>
    <cellStyle name="Normal 13 11 2 2 2" xfId="40768"/>
    <cellStyle name="Normal 13 11 2 3" xfId="30455"/>
    <cellStyle name="Normal 13 11 3" xfId="15076"/>
    <cellStyle name="Normal 13 11 3 2" xfId="35926"/>
    <cellStyle name="Normal 13 11 4" xfId="25612"/>
    <cellStyle name="Normal 13 12" xfId="2434"/>
    <cellStyle name="Normal 13 12 2" xfId="7277"/>
    <cellStyle name="Normal 13 12 2 2" xfId="17602"/>
    <cellStyle name="Normal 13 12 2 2 2" xfId="38450"/>
    <cellStyle name="Normal 13 12 2 3" xfId="28136"/>
    <cellStyle name="Normal 13 12 3" xfId="12757"/>
    <cellStyle name="Normal 13 12 3 2" xfId="33607"/>
    <cellStyle name="Normal 13 12 4" xfId="23293"/>
    <cellStyle name="Normal 13 13" xfId="4961"/>
    <cellStyle name="Normal 13 13 2" xfId="15286"/>
    <cellStyle name="Normal 13 13 2 2" xfId="36134"/>
    <cellStyle name="Normal 13 13 3" xfId="25820"/>
    <cellStyle name="Normal 13 14" xfId="9807"/>
    <cellStyle name="Normal 13 14 2" xfId="20131"/>
    <cellStyle name="Normal 13 14 2 2" xfId="40979"/>
    <cellStyle name="Normal 13 14 3" xfId="30666"/>
    <cellStyle name="Normal 13 15" xfId="10018"/>
    <cellStyle name="Normal 13 15 2" xfId="30877"/>
    <cellStyle name="Normal 13 16" xfId="10229"/>
    <cellStyle name="Normal 13 16 2" xfId="31088"/>
    <cellStyle name="Normal 13 17" xfId="10438"/>
    <cellStyle name="Normal 13 17 2" xfId="31297"/>
    <cellStyle name="Normal 13 18" xfId="20346"/>
    <cellStyle name="Normal 13 18 2" xfId="41190"/>
    <cellStyle name="Normal 13 19" xfId="20558"/>
    <cellStyle name="Normal 13 19 2" xfId="41401"/>
    <cellStyle name="Normal 13 2" xfId="114"/>
    <cellStyle name="Normal 13 2 10" xfId="4793"/>
    <cellStyle name="Normal 13 2 10 2" xfId="9636"/>
    <cellStyle name="Normal 13 2 10 2 2" xfId="19960"/>
    <cellStyle name="Normal 13 2 10 2 2 2" xfId="40808"/>
    <cellStyle name="Normal 13 2 10 2 3" xfId="30495"/>
    <cellStyle name="Normal 13 2 10 3" xfId="15116"/>
    <cellStyle name="Normal 13 2 10 3 2" xfId="35966"/>
    <cellStyle name="Normal 13 2 10 4" xfId="25652"/>
    <cellStyle name="Normal 13 2 11" xfId="2474"/>
    <cellStyle name="Normal 13 2 11 2" xfId="7317"/>
    <cellStyle name="Normal 13 2 11 2 2" xfId="17642"/>
    <cellStyle name="Normal 13 2 11 2 2 2" xfId="38490"/>
    <cellStyle name="Normal 13 2 11 2 3" xfId="28176"/>
    <cellStyle name="Normal 13 2 11 3" xfId="12797"/>
    <cellStyle name="Normal 13 2 11 3 2" xfId="33647"/>
    <cellStyle name="Normal 13 2 11 4" xfId="23333"/>
    <cellStyle name="Normal 13 2 12" xfId="5001"/>
    <cellStyle name="Normal 13 2 12 2" xfId="15326"/>
    <cellStyle name="Normal 13 2 12 2 2" xfId="36174"/>
    <cellStyle name="Normal 13 2 12 3" xfId="25860"/>
    <cellStyle name="Normal 13 2 13" xfId="9847"/>
    <cellStyle name="Normal 13 2 13 2" xfId="20171"/>
    <cellStyle name="Normal 13 2 13 2 2" xfId="41019"/>
    <cellStyle name="Normal 13 2 13 3" xfId="30706"/>
    <cellStyle name="Normal 13 2 14" xfId="10058"/>
    <cellStyle name="Normal 13 2 14 2" xfId="30917"/>
    <cellStyle name="Normal 13 2 15" xfId="10269"/>
    <cellStyle name="Normal 13 2 15 2" xfId="31128"/>
    <cellStyle name="Normal 13 2 16" xfId="10478"/>
    <cellStyle name="Normal 13 2 16 2" xfId="31337"/>
    <cellStyle name="Normal 13 2 17" xfId="20386"/>
    <cellStyle name="Normal 13 2 17 2" xfId="41230"/>
    <cellStyle name="Normal 13 2 18" xfId="20598"/>
    <cellStyle name="Normal 13 2 18 2" xfId="41441"/>
    <cellStyle name="Normal 13 2 19" xfId="20809"/>
    <cellStyle name="Normal 13 2 19 2" xfId="41652"/>
    <cellStyle name="Normal 13 2 2" xfId="210"/>
    <cellStyle name="Normal 13 2 2 10" xfId="2562"/>
    <cellStyle name="Normal 13 2 2 10 2" xfId="7405"/>
    <cellStyle name="Normal 13 2 2 10 2 2" xfId="17730"/>
    <cellStyle name="Normal 13 2 2 10 2 2 2" xfId="38578"/>
    <cellStyle name="Normal 13 2 2 10 2 3" xfId="28264"/>
    <cellStyle name="Normal 13 2 2 10 3" xfId="12885"/>
    <cellStyle name="Normal 13 2 2 10 3 2" xfId="33735"/>
    <cellStyle name="Normal 13 2 2 10 4" xfId="23421"/>
    <cellStyle name="Normal 13 2 2 11" xfId="5089"/>
    <cellStyle name="Normal 13 2 2 11 2" xfId="15414"/>
    <cellStyle name="Normal 13 2 2 11 2 2" xfId="36262"/>
    <cellStyle name="Normal 13 2 2 11 3" xfId="25948"/>
    <cellStyle name="Normal 13 2 2 12" xfId="9935"/>
    <cellStyle name="Normal 13 2 2 12 2" xfId="20259"/>
    <cellStyle name="Normal 13 2 2 12 2 2" xfId="41107"/>
    <cellStyle name="Normal 13 2 2 12 3" xfId="30794"/>
    <cellStyle name="Normal 13 2 2 13" xfId="10146"/>
    <cellStyle name="Normal 13 2 2 13 2" xfId="31005"/>
    <cellStyle name="Normal 13 2 2 14" xfId="10357"/>
    <cellStyle name="Normal 13 2 2 14 2" xfId="31216"/>
    <cellStyle name="Normal 13 2 2 15" xfId="10566"/>
    <cellStyle name="Normal 13 2 2 15 2" xfId="31425"/>
    <cellStyle name="Normal 13 2 2 16" xfId="20474"/>
    <cellStyle name="Normal 13 2 2 16 2" xfId="41318"/>
    <cellStyle name="Normal 13 2 2 17" xfId="20686"/>
    <cellStyle name="Normal 13 2 2 17 2" xfId="41529"/>
    <cellStyle name="Normal 13 2 2 18" xfId="20897"/>
    <cellStyle name="Normal 13 2 2 18 2" xfId="41740"/>
    <cellStyle name="Normal 13 2 2 19" xfId="21105"/>
    <cellStyle name="Normal 13 2 2 2" xfId="422"/>
    <cellStyle name="Normal 13 2 2 2 2" xfId="1924"/>
    <cellStyle name="Normal 13 2 2 2 2 2" xfId="4250"/>
    <cellStyle name="Normal 13 2 2 2 2 2 2" xfId="9093"/>
    <cellStyle name="Normal 13 2 2 2 2 2 2 2" xfId="19418"/>
    <cellStyle name="Normal 13 2 2 2 2 2 2 2 2" xfId="40266"/>
    <cellStyle name="Normal 13 2 2 2 2 2 2 3" xfId="29952"/>
    <cellStyle name="Normal 13 2 2 2 2 2 3" xfId="14573"/>
    <cellStyle name="Normal 13 2 2 2 2 2 3 2" xfId="35423"/>
    <cellStyle name="Normal 13 2 2 2 2 2 4" xfId="25109"/>
    <cellStyle name="Normal 13 2 2 2 2 3" xfId="6777"/>
    <cellStyle name="Normal 13 2 2 2 2 3 2" xfId="17102"/>
    <cellStyle name="Normal 13 2 2 2 2 3 2 2" xfId="37950"/>
    <cellStyle name="Normal 13 2 2 2 2 3 3" xfId="27636"/>
    <cellStyle name="Normal 13 2 2 2 2 4" xfId="12250"/>
    <cellStyle name="Normal 13 2 2 2 2 4 2" xfId="33107"/>
    <cellStyle name="Normal 13 2 2 2 2 5" xfId="22793"/>
    <cellStyle name="Normal 13 2 2 2 3" xfId="2771"/>
    <cellStyle name="Normal 13 2 2 2 3 2" xfId="7614"/>
    <cellStyle name="Normal 13 2 2 2 3 2 2" xfId="17939"/>
    <cellStyle name="Normal 13 2 2 2 3 2 2 2" xfId="38787"/>
    <cellStyle name="Normal 13 2 2 2 3 2 3" xfId="28473"/>
    <cellStyle name="Normal 13 2 2 2 3 3" xfId="13094"/>
    <cellStyle name="Normal 13 2 2 2 3 3 2" xfId="33944"/>
    <cellStyle name="Normal 13 2 2 2 3 4" xfId="23630"/>
    <cellStyle name="Normal 13 2 2 2 4" xfId="5298"/>
    <cellStyle name="Normal 13 2 2 2 4 2" xfId="15623"/>
    <cellStyle name="Normal 13 2 2 2 4 2 2" xfId="36471"/>
    <cellStyle name="Normal 13 2 2 2 4 3" xfId="26157"/>
    <cellStyle name="Normal 13 2 2 2 5" xfId="10781"/>
    <cellStyle name="Normal 13 2 2 2 5 2" xfId="31640"/>
    <cellStyle name="Normal 13 2 2 2 6" xfId="21314"/>
    <cellStyle name="Normal 13 2 2 20" xfId="41951"/>
    <cellStyle name="Normal 13 2 2 3" xfId="657"/>
    <cellStyle name="Normal 13 2 2 3 2" xfId="2132"/>
    <cellStyle name="Normal 13 2 2 3 2 2" xfId="4452"/>
    <cellStyle name="Normal 13 2 2 3 2 2 2" xfId="9295"/>
    <cellStyle name="Normal 13 2 2 3 2 2 2 2" xfId="19620"/>
    <cellStyle name="Normal 13 2 2 3 2 2 2 2 2" xfId="40468"/>
    <cellStyle name="Normal 13 2 2 3 2 2 2 3" xfId="30154"/>
    <cellStyle name="Normal 13 2 2 3 2 2 3" xfId="14775"/>
    <cellStyle name="Normal 13 2 2 3 2 2 3 2" xfId="35625"/>
    <cellStyle name="Normal 13 2 2 3 2 2 4" xfId="25311"/>
    <cellStyle name="Normal 13 2 2 3 2 3" xfId="6979"/>
    <cellStyle name="Normal 13 2 2 3 2 3 2" xfId="17304"/>
    <cellStyle name="Normal 13 2 2 3 2 3 2 2" xfId="38152"/>
    <cellStyle name="Normal 13 2 2 3 2 3 3" xfId="27838"/>
    <cellStyle name="Normal 13 2 2 3 2 4" xfId="12457"/>
    <cellStyle name="Normal 13 2 2 3 2 4 2" xfId="33309"/>
    <cellStyle name="Normal 13 2 2 3 2 5" xfId="22995"/>
    <cellStyle name="Normal 13 2 2 3 3" xfId="2985"/>
    <cellStyle name="Normal 13 2 2 3 3 2" xfId="7828"/>
    <cellStyle name="Normal 13 2 2 3 3 2 2" xfId="18153"/>
    <cellStyle name="Normal 13 2 2 3 3 2 2 2" xfId="39001"/>
    <cellStyle name="Normal 13 2 2 3 3 2 3" xfId="28687"/>
    <cellStyle name="Normal 13 2 2 3 3 3" xfId="13308"/>
    <cellStyle name="Normal 13 2 2 3 3 3 2" xfId="34158"/>
    <cellStyle name="Normal 13 2 2 3 3 4" xfId="23844"/>
    <cellStyle name="Normal 13 2 2 3 4" xfId="5512"/>
    <cellStyle name="Normal 13 2 2 3 4 2" xfId="15837"/>
    <cellStyle name="Normal 13 2 2 3 4 2 2" xfId="36685"/>
    <cellStyle name="Normal 13 2 2 3 4 3" xfId="26371"/>
    <cellStyle name="Normal 13 2 2 3 5" xfId="10983"/>
    <cellStyle name="Normal 13 2 2 3 5 2" xfId="31842"/>
    <cellStyle name="Normal 13 2 2 3 6" xfId="21528"/>
    <cellStyle name="Normal 13 2 2 4" xfId="869"/>
    <cellStyle name="Normal 13 2 2 4 2" xfId="2353"/>
    <cellStyle name="Normal 13 2 2 4 2 2" xfId="4670"/>
    <cellStyle name="Normal 13 2 2 4 2 2 2" xfId="9513"/>
    <cellStyle name="Normal 13 2 2 4 2 2 2 2" xfId="19838"/>
    <cellStyle name="Normal 13 2 2 4 2 2 2 2 2" xfId="40686"/>
    <cellStyle name="Normal 13 2 2 4 2 2 2 3" xfId="30372"/>
    <cellStyle name="Normal 13 2 2 4 2 2 3" xfId="14993"/>
    <cellStyle name="Normal 13 2 2 4 2 2 3 2" xfId="35843"/>
    <cellStyle name="Normal 13 2 2 4 2 2 4" xfId="25529"/>
    <cellStyle name="Normal 13 2 2 4 2 3" xfId="7197"/>
    <cellStyle name="Normal 13 2 2 4 2 3 2" xfId="17522"/>
    <cellStyle name="Normal 13 2 2 4 2 3 2 2" xfId="38370"/>
    <cellStyle name="Normal 13 2 2 4 2 3 3" xfId="28056"/>
    <cellStyle name="Normal 13 2 2 4 2 4" xfId="12677"/>
    <cellStyle name="Normal 13 2 2 4 2 4 2" xfId="33527"/>
    <cellStyle name="Normal 13 2 2 4 2 5" xfId="23213"/>
    <cellStyle name="Normal 13 2 2 4 3" xfId="3196"/>
    <cellStyle name="Normal 13 2 2 4 3 2" xfId="8039"/>
    <cellStyle name="Normal 13 2 2 4 3 2 2" xfId="18364"/>
    <cellStyle name="Normal 13 2 2 4 3 2 2 2" xfId="39212"/>
    <cellStyle name="Normal 13 2 2 4 3 2 3" xfId="28898"/>
    <cellStyle name="Normal 13 2 2 4 3 3" xfId="13519"/>
    <cellStyle name="Normal 13 2 2 4 3 3 2" xfId="34369"/>
    <cellStyle name="Normal 13 2 2 4 3 4" xfId="24055"/>
    <cellStyle name="Normal 13 2 2 4 4" xfId="5723"/>
    <cellStyle name="Normal 13 2 2 4 4 2" xfId="16048"/>
    <cellStyle name="Normal 13 2 2 4 4 2 2" xfId="36896"/>
    <cellStyle name="Normal 13 2 2 4 4 3" xfId="26582"/>
    <cellStyle name="Normal 13 2 2 4 5" xfId="11194"/>
    <cellStyle name="Normal 13 2 2 4 5 2" xfId="32053"/>
    <cellStyle name="Normal 13 2 2 4 6" xfId="21739"/>
    <cellStyle name="Normal 13 2 2 5" xfId="1080"/>
    <cellStyle name="Normal 13 2 2 5 2" xfId="3407"/>
    <cellStyle name="Normal 13 2 2 5 2 2" xfId="8250"/>
    <cellStyle name="Normal 13 2 2 5 2 2 2" xfId="18575"/>
    <cellStyle name="Normal 13 2 2 5 2 2 2 2" xfId="39423"/>
    <cellStyle name="Normal 13 2 2 5 2 2 3" xfId="29109"/>
    <cellStyle name="Normal 13 2 2 5 2 3" xfId="13730"/>
    <cellStyle name="Normal 13 2 2 5 2 3 2" xfId="34580"/>
    <cellStyle name="Normal 13 2 2 5 2 4" xfId="24266"/>
    <cellStyle name="Normal 13 2 2 5 3" xfId="5934"/>
    <cellStyle name="Normal 13 2 2 5 3 2" xfId="16259"/>
    <cellStyle name="Normal 13 2 2 5 3 2 2" xfId="37107"/>
    <cellStyle name="Normal 13 2 2 5 3 3" xfId="26793"/>
    <cellStyle name="Normal 13 2 2 5 4" xfId="11407"/>
    <cellStyle name="Normal 13 2 2 5 4 2" xfId="32264"/>
    <cellStyle name="Normal 13 2 2 5 5" xfId="21950"/>
    <cellStyle name="Normal 13 2 2 6" xfId="1291"/>
    <cellStyle name="Normal 13 2 2 6 2" xfId="3618"/>
    <cellStyle name="Normal 13 2 2 6 2 2" xfId="8461"/>
    <cellStyle name="Normal 13 2 2 6 2 2 2" xfId="18786"/>
    <cellStyle name="Normal 13 2 2 6 2 2 2 2" xfId="39634"/>
    <cellStyle name="Normal 13 2 2 6 2 2 3" xfId="29320"/>
    <cellStyle name="Normal 13 2 2 6 2 3" xfId="13941"/>
    <cellStyle name="Normal 13 2 2 6 2 3 2" xfId="34791"/>
    <cellStyle name="Normal 13 2 2 6 2 4" xfId="24477"/>
    <cellStyle name="Normal 13 2 2 6 3" xfId="6145"/>
    <cellStyle name="Normal 13 2 2 6 3 2" xfId="16470"/>
    <cellStyle name="Normal 13 2 2 6 3 2 2" xfId="37318"/>
    <cellStyle name="Normal 13 2 2 6 3 3" xfId="27004"/>
    <cellStyle name="Normal 13 2 2 6 4" xfId="11618"/>
    <cellStyle name="Normal 13 2 2 6 4 2" xfId="32475"/>
    <cellStyle name="Normal 13 2 2 6 5" xfId="22161"/>
    <cellStyle name="Normal 13 2 2 7" xfId="1502"/>
    <cellStyle name="Normal 13 2 2 7 2" xfId="3829"/>
    <cellStyle name="Normal 13 2 2 7 2 2" xfId="8672"/>
    <cellStyle name="Normal 13 2 2 7 2 2 2" xfId="18997"/>
    <cellStyle name="Normal 13 2 2 7 2 2 2 2" xfId="39845"/>
    <cellStyle name="Normal 13 2 2 7 2 2 3" xfId="29531"/>
    <cellStyle name="Normal 13 2 2 7 2 3" xfId="14152"/>
    <cellStyle name="Normal 13 2 2 7 2 3 2" xfId="35002"/>
    <cellStyle name="Normal 13 2 2 7 2 4" xfId="24688"/>
    <cellStyle name="Normal 13 2 2 7 3" xfId="6356"/>
    <cellStyle name="Normal 13 2 2 7 3 2" xfId="16681"/>
    <cellStyle name="Normal 13 2 2 7 3 2 2" xfId="37529"/>
    <cellStyle name="Normal 13 2 2 7 3 3" xfId="27215"/>
    <cellStyle name="Normal 13 2 2 7 4" xfId="11829"/>
    <cellStyle name="Normal 13 2 2 7 4 2" xfId="32686"/>
    <cellStyle name="Normal 13 2 2 7 5" xfId="22372"/>
    <cellStyle name="Normal 13 2 2 8" xfId="1711"/>
    <cellStyle name="Normal 13 2 2 8 2" xfId="4038"/>
    <cellStyle name="Normal 13 2 2 8 2 2" xfId="8881"/>
    <cellStyle name="Normal 13 2 2 8 2 2 2" xfId="19206"/>
    <cellStyle name="Normal 13 2 2 8 2 2 2 2" xfId="40054"/>
    <cellStyle name="Normal 13 2 2 8 2 2 3" xfId="29740"/>
    <cellStyle name="Normal 13 2 2 8 2 3" xfId="14361"/>
    <cellStyle name="Normal 13 2 2 8 2 3 2" xfId="35211"/>
    <cellStyle name="Normal 13 2 2 8 2 4" xfId="24897"/>
    <cellStyle name="Normal 13 2 2 8 3" xfId="6565"/>
    <cellStyle name="Normal 13 2 2 8 3 2" xfId="16890"/>
    <cellStyle name="Normal 13 2 2 8 3 2 2" xfId="37738"/>
    <cellStyle name="Normal 13 2 2 8 3 3" xfId="27424"/>
    <cellStyle name="Normal 13 2 2 8 4" xfId="12038"/>
    <cellStyle name="Normal 13 2 2 8 4 2" xfId="32895"/>
    <cellStyle name="Normal 13 2 2 8 5" xfId="22581"/>
    <cellStyle name="Normal 13 2 2 9" xfId="4881"/>
    <cellStyle name="Normal 13 2 2 9 2" xfId="9724"/>
    <cellStyle name="Normal 13 2 2 9 2 2" xfId="20048"/>
    <cellStyle name="Normal 13 2 2 9 2 2 2" xfId="40896"/>
    <cellStyle name="Normal 13 2 2 9 2 3" xfId="30583"/>
    <cellStyle name="Normal 13 2 2 9 3" xfId="15204"/>
    <cellStyle name="Normal 13 2 2 9 3 2" xfId="36054"/>
    <cellStyle name="Normal 13 2 2 9 4" xfId="25740"/>
    <cellStyle name="Normal 13 2 20" xfId="21017"/>
    <cellStyle name="Normal 13 2 21" xfId="41863"/>
    <cellStyle name="Normal 13 2 3" xfId="334"/>
    <cellStyle name="Normal 13 2 3 2" xfId="1836"/>
    <cellStyle name="Normal 13 2 3 2 2" xfId="4162"/>
    <cellStyle name="Normal 13 2 3 2 2 2" xfId="9005"/>
    <cellStyle name="Normal 13 2 3 2 2 2 2" xfId="19330"/>
    <cellStyle name="Normal 13 2 3 2 2 2 2 2" xfId="40178"/>
    <cellStyle name="Normal 13 2 3 2 2 2 3" xfId="29864"/>
    <cellStyle name="Normal 13 2 3 2 2 3" xfId="14485"/>
    <cellStyle name="Normal 13 2 3 2 2 3 2" xfId="35335"/>
    <cellStyle name="Normal 13 2 3 2 2 4" xfId="25021"/>
    <cellStyle name="Normal 13 2 3 2 3" xfId="6689"/>
    <cellStyle name="Normal 13 2 3 2 3 2" xfId="17014"/>
    <cellStyle name="Normal 13 2 3 2 3 2 2" xfId="37862"/>
    <cellStyle name="Normal 13 2 3 2 3 3" xfId="27548"/>
    <cellStyle name="Normal 13 2 3 2 4" xfId="12162"/>
    <cellStyle name="Normal 13 2 3 2 4 2" xfId="33019"/>
    <cellStyle name="Normal 13 2 3 2 5" xfId="22705"/>
    <cellStyle name="Normal 13 2 3 3" xfId="2683"/>
    <cellStyle name="Normal 13 2 3 3 2" xfId="7526"/>
    <cellStyle name="Normal 13 2 3 3 2 2" xfId="17851"/>
    <cellStyle name="Normal 13 2 3 3 2 2 2" xfId="38699"/>
    <cellStyle name="Normal 13 2 3 3 2 3" xfId="28385"/>
    <cellStyle name="Normal 13 2 3 3 3" xfId="13006"/>
    <cellStyle name="Normal 13 2 3 3 3 2" xfId="33856"/>
    <cellStyle name="Normal 13 2 3 3 4" xfId="23542"/>
    <cellStyle name="Normal 13 2 3 4" xfId="5210"/>
    <cellStyle name="Normal 13 2 3 4 2" xfId="15535"/>
    <cellStyle name="Normal 13 2 3 4 2 2" xfId="36383"/>
    <cellStyle name="Normal 13 2 3 4 3" xfId="26069"/>
    <cellStyle name="Normal 13 2 3 5" xfId="10693"/>
    <cellStyle name="Normal 13 2 3 5 2" xfId="31552"/>
    <cellStyle name="Normal 13 2 3 6" xfId="21226"/>
    <cellStyle name="Normal 13 2 4" xfId="569"/>
    <cellStyle name="Normal 13 2 4 2" xfId="2044"/>
    <cellStyle name="Normal 13 2 4 2 2" xfId="4364"/>
    <cellStyle name="Normal 13 2 4 2 2 2" xfId="9207"/>
    <cellStyle name="Normal 13 2 4 2 2 2 2" xfId="19532"/>
    <cellStyle name="Normal 13 2 4 2 2 2 2 2" xfId="40380"/>
    <cellStyle name="Normal 13 2 4 2 2 2 3" xfId="30066"/>
    <cellStyle name="Normal 13 2 4 2 2 3" xfId="14687"/>
    <cellStyle name="Normal 13 2 4 2 2 3 2" xfId="35537"/>
    <cellStyle name="Normal 13 2 4 2 2 4" xfId="25223"/>
    <cellStyle name="Normal 13 2 4 2 3" xfId="6891"/>
    <cellStyle name="Normal 13 2 4 2 3 2" xfId="17216"/>
    <cellStyle name="Normal 13 2 4 2 3 2 2" xfId="38064"/>
    <cellStyle name="Normal 13 2 4 2 3 3" xfId="27750"/>
    <cellStyle name="Normal 13 2 4 2 4" xfId="12369"/>
    <cellStyle name="Normal 13 2 4 2 4 2" xfId="33221"/>
    <cellStyle name="Normal 13 2 4 2 5" xfId="22907"/>
    <cellStyle name="Normal 13 2 4 3" xfId="2897"/>
    <cellStyle name="Normal 13 2 4 3 2" xfId="7740"/>
    <cellStyle name="Normal 13 2 4 3 2 2" xfId="18065"/>
    <cellStyle name="Normal 13 2 4 3 2 2 2" xfId="38913"/>
    <cellStyle name="Normal 13 2 4 3 2 3" xfId="28599"/>
    <cellStyle name="Normal 13 2 4 3 3" xfId="13220"/>
    <cellStyle name="Normal 13 2 4 3 3 2" xfId="34070"/>
    <cellStyle name="Normal 13 2 4 3 4" xfId="23756"/>
    <cellStyle name="Normal 13 2 4 4" xfId="5424"/>
    <cellStyle name="Normal 13 2 4 4 2" xfId="15749"/>
    <cellStyle name="Normal 13 2 4 4 2 2" xfId="36597"/>
    <cellStyle name="Normal 13 2 4 4 3" xfId="26283"/>
    <cellStyle name="Normal 13 2 4 5" xfId="10895"/>
    <cellStyle name="Normal 13 2 4 5 2" xfId="31754"/>
    <cellStyle name="Normal 13 2 4 6" xfId="21440"/>
    <cellStyle name="Normal 13 2 5" xfId="781"/>
    <cellStyle name="Normal 13 2 5 2" xfId="2265"/>
    <cellStyle name="Normal 13 2 5 2 2" xfId="4582"/>
    <cellStyle name="Normal 13 2 5 2 2 2" xfId="9425"/>
    <cellStyle name="Normal 13 2 5 2 2 2 2" xfId="19750"/>
    <cellStyle name="Normal 13 2 5 2 2 2 2 2" xfId="40598"/>
    <cellStyle name="Normal 13 2 5 2 2 2 3" xfId="30284"/>
    <cellStyle name="Normal 13 2 5 2 2 3" xfId="14905"/>
    <cellStyle name="Normal 13 2 5 2 2 3 2" xfId="35755"/>
    <cellStyle name="Normal 13 2 5 2 2 4" xfId="25441"/>
    <cellStyle name="Normal 13 2 5 2 3" xfId="7109"/>
    <cellStyle name="Normal 13 2 5 2 3 2" xfId="17434"/>
    <cellStyle name="Normal 13 2 5 2 3 2 2" xfId="38282"/>
    <cellStyle name="Normal 13 2 5 2 3 3" xfId="27968"/>
    <cellStyle name="Normal 13 2 5 2 4" xfId="12589"/>
    <cellStyle name="Normal 13 2 5 2 4 2" xfId="33439"/>
    <cellStyle name="Normal 13 2 5 2 5" xfId="23125"/>
    <cellStyle name="Normal 13 2 5 3" xfId="3108"/>
    <cellStyle name="Normal 13 2 5 3 2" xfId="7951"/>
    <cellStyle name="Normal 13 2 5 3 2 2" xfId="18276"/>
    <cellStyle name="Normal 13 2 5 3 2 2 2" xfId="39124"/>
    <cellStyle name="Normal 13 2 5 3 2 3" xfId="28810"/>
    <cellStyle name="Normal 13 2 5 3 3" xfId="13431"/>
    <cellStyle name="Normal 13 2 5 3 3 2" xfId="34281"/>
    <cellStyle name="Normal 13 2 5 3 4" xfId="23967"/>
    <cellStyle name="Normal 13 2 5 4" xfId="5635"/>
    <cellStyle name="Normal 13 2 5 4 2" xfId="15960"/>
    <cellStyle name="Normal 13 2 5 4 2 2" xfId="36808"/>
    <cellStyle name="Normal 13 2 5 4 3" xfId="26494"/>
    <cellStyle name="Normal 13 2 5 5" xfId="11106"/>
    <cellStyle name="Normal 13 2 5 5 2" xfId="31965"/>
    <cellStyle name="Normal 13 2 5 6" xfId="21651"/>
    <cellStyle name="Normal 13 2 6" xfId="992"/>
    <cellStyle name="Normal 13 2 6 2" xfId="3319"/>
    <cellStyle name="Normal 13 2 6 2 2" xfId="8162"/>
    <cellStyle name="Normal 13 2 6 2 2 2" xfId="18487"/>
    <cellStyle name="Normal 13 2 6 2 2 2 2" xfId="39335"/>
    <cellStyle name="Normal 13 2 6 2 2 3" xfId="29021"/>
    <cellStyle name="Normal 13 2 6 2 3" xfId="13642"/>
    <cellStyle name="Normal 13 2 6 2 3 2" xfId="34492"/>
    <cellStyle name="Normal 13 2 6 2 4" xfId="24178"/>
    <cellStyle name="Normal 13 2 6 3" xfId="5846"/>
    <cellStyle name="Normal 13 2 6 3 2" xfId="16171"/>
    <cellStyle name="Normal 13 2 6 3 2 2" xfId="37019"/>
    <cellStyle name="Normal 13 2 6 3 3" xfId="26705"/>
    <cellStyle name="Normal 13 2 6 4" xfId="11319"/>
    <cellStyle name="Normal 13 2 6 4 2" xfId="32176"/>
    <cellStyle name="Normal 13 2 6 5" xfId="21862"/>
    <cellStyle name="Normal 13 2 7" xfId="1203"/>
    <cellStyle name="Normal 13 2 7 2" xfId="3530"/>
    <cellStyle name="Normal 13 2 7 2 2" xfId="8373"/>
    <cellStyle name="Normal 13 2 7 2 2 2" xfId="18698"/>
    <cellStyle name="Normal 13 2 7 2 2 2 2" xfId="39546"/>
    <cellStyle name="Normal 13 2 7 2 2 3" xfId="29232"/>
    <cellStyle name="Normal 13 2 7 2 3" xfId="13853"/>
    <cellStyle name="Normal 13 2 7 2 3 2" xfId="34703"/>
    <cellStyle name="Normal 13 2 7 2 4" xfId="24389"/>
    <cellStyle name="Normal 13 2 7 3" xfId="6057"/>
    <cellStyle name="Normal 13 2 7 3 2" xfId="16382"/>
    <cellStyle name="Normal 13 2 7 3 2 2" xfId="37230"/>
    <cellStyle name="Normal 13 2 7 3 3" xfId="26916"/>
    <cellStyle name="Normal 13 2 7 4" xfId="11530"/>
    <cellStyle name="Normal 13 2 7 4 2" xfId="32387"/>
    <cellStyle name="Normal 13 2 7 5" xfId="22073"/>
    <cellStyle name="Normal 13 2 8" xfId="1414"/>
    <cellStyle name="Normal 13 2 8 2" xfId="3741"/>
    <cellStyle name="Normal 13 2 8 2 2" xfId="8584"/>
    <cellStyle name="Normal 13 2 8 2 2 2" xfId="18909"/>
    <cellStyle name="Normal 13 2 8 2 2 2 2" xfId="39757"/>
    <cellStyle name="Normal 13 2 8 2 2 3" xfId="29443"/>
    <cellStyle name="Normal 13 2 8 2 3" xfId="14064"/>
    <cellStyle name="Normal 13 2 8 2 3 2" xfId="34914"/>
    <cellStyle name="Normal 13 2 8 2 4" xfId="24600"/>
    <cellStyle name="Normal 13 2 8 3" xfId="6268"/>
    <cellStyle name="Normal 13 2 8 3 2" xfId="16593"/>
    <cellStyle name="Normal 13 2 8 3 2 2" xfId="37441"/>
    <cellStyle name="Normal 13 2 8 3 3" xfId="27127"/>
    <cellStyle name="Normal 13 2 8 4" xfId="11741"/>
    <cellStyle name="Normal 13 2 8 4 2" xfId="32598"/>
    <cellStyle name="Normal 13 2 8 5" xfId="22284"/>
    <cellStyle name="Normal 13 2 9" xfId="1623"/>
    <cellStyle name="Normal 13 2 9 2" xfId="3950"/>
    <cellStyle name="Normal 13 2 9 2 2" xfId="8793"/>
    <cellStyle name="Normal 13 2 9 2 2 2" xfId="19118"/>
    <cellStyle name="Normal 13 2 9 2 2 2 2" xfId="39966"/>
    <cellStyle name="Normal 13 2 9 2 2 3" xfId="29652"/>
    <cellStyle name="Normal 13 2 9 2 3" xfId="14273"/>
    <cellStyle name="Normal 13 2 9 2 3 2" xfId="35123"/>
    <cellStyle name="Normal 13 2 9 2 4" xfId="24809"/>
    <cellStyle name="Normal 13 2 9 3" xfId="6477"/>
    <cellStyle name="Normal 13 2 9 3 2" xfId="16802"/>
    <cellStyle name="Normal 13 2 9 3 2 2" xfId="37650"/>
    <cellStyle name="Normal 13 2 9 3 3" xfId="27336"/>
    <cellStyle name="Normal 13 2 9 4" xfId="11950"/>
    <cellStyle name="Normal 13 2 9 4 2" xfId="32807"/>
    <cellStyle name="Normal 13 2 9 5" xfId="22493"/>
    <cellStyle name="Normal 13 20" xfId="20769"/>
    <cellStyle name="Normal 13 20 2" xfId="41612"/>
    <cellStyle name="Normal 13 21" xfId="20977"/>
    <cellStyle name="Normal 13 22" xfId="41823"/>
    <cellStyle name="Normal 13 3" xfId="170"/>
    <cellStyle name="Normal 13 3 10" xfId="2522"/>
    <cellStyle name="Normal 13 3 10 2" xfId="7365"/>
    <cellStyle name="Normal 13 3 10 2 2" xfId="17690"/>
    <cellStyle name="Normal 13 3 10 2 2 2" xfId="38538"/>
    <cellStyle name="Normal 13 3 10 2 3" xfId="28224"/>
    <cellStyle name="Normal 13 3 10 3" xfId="12845"/>
    <cellStyle name="Normal 13 3 10 3 2" xfId="33695"/>
    <cellStyle name="Normal 13 3 10 4" xfId="23381"/>
    <cellStyle name="Normal 13 3 11" xfId="5049"/>
    <cellStyle name="Normal 13 3 11 2" xfId="15374"/>
    <cellStyle name="Normal 13 3 11 2 2" xfId="36222"/>
    <cellStyle name="Normal 13 3 11 3" xfId="25908"/>
    <cellStyle name="Normal 13 3 12" xfId="9895"/>
    <cellStyle name="Normal 13 3 12 2" xfId="20219"/>
    <cellStyle name="Normal 13 3 12 2 2" xfId="41067"/>
    <cellStyle name="Normal 13 3 12 3" xfId="30754"/>
    <cellStyle name="Normal 13 3 13" xfId="10106"/>
    <cellStyle name="Normal 13 3 13 2" xfId="30965"/>
    <cellStyle name="Normal 13 3 14" xfId="10317"/>
    <cellStyle name="Normal 13 3 14 2" xfId="31176"/>
    <cellStyle name="Normal 13 3 15" xfId="10526"/>
    <cellStyle name="Normal 13 3 15 2" xfId="31385"/>
    <cellStyle name="Normal 13 3 16" xfId="20434"/>
    <cellStyle name="Normal 13 3 16 2" xfId="41278"/>
    <cellStyle name="Normal 13 3 17" xfId="20646"/>
    <cellStyle name="Normal 13 3 17 2" xfId="41489"/>
    <cellStyle name="Normal 13 3 18" xfId="20857"/>
    <cellStyle name="Normal 13 3 18 2" xfId="41700"/>
    <cellStyle name="Normal 13 3 19" xfId="21065"/>
    <cellStyle name="Normal 13 3 2" xfId="382"/>
    <cellStyle name="Normal 13 3 2 2" xfId="1884"/>
    <cellStyle name="Normal 13 3 2 2 2" xfId="4210"/>
    <cellStyle name="Normal 13 3 2 2 2 2" xfId="9053"/>
    <cellStyle name="Normal 13 3 2 2 2 2 2" xfId="19378"/>
    <cellStyle name="Normal 13 3 2 2 2 2 2 2" xfId="40226"/>
    <cellStyle name="Normal 13 3 2 2 2 2 3" xfId="29912"/>
    <cellStyle name="Normal 13 3 2 2 2 3" xfId="14533"/>
    <cellStyle name="Normal 13 3 2 2 2 3 2" xfId="35383"/>
    <cellStyle name="Normal 13 3 2 2 2 4" xfId="25069"/>
    <cellStyle name="Normal 13 3 2 2 3" xfId="6737"/>
    <cellStyle name="Normal 13 3 2 2 3 2" xfId="17062"/>
    <cellStyle name="Normal 13 3 2 2 3 2 2" xfId="37910"/>
    <cellStyle name="Normal 13 3 2 2 3 3" xfId="27596"/>
    <cellStyle name="Normal 13 3 2 2 4" xfId="12210"/>
    <cellStyle name="Normal 13 3 2 2 4 2" xfId="33067"/>
    <cellStyle name="Normal 13 3 2 2 5" xfId="22753"/>
    <cellStyle name="Normal 13 3 2 3" xfId="2731"/>
    <cellStyle name="Normal 13 3 2 3 2" xfId="7574"/>
    <cellStyle name="Normal 13 3 2 3 2 2" xfId="17899"/>
    <cellStyle name="Normal 13 3 2 3 2 2 2" xfId="38747"/>
    <cellStyle name="Normal 13 3 2 3 2 3" xfId="28433"/>
    <cellStyle name="Normal 13 3 2 3 3" xfId="13054"/>
    <cellStyle name="Normal 13 3 2 3 3 2" xfId="33904"/>
    <cellStyle name="Normal 13 3 2 3 4" xfId="23590"/>
    <cellStyle name="Normal 13 3 2 4" xfId="5258"/>
    <cellStyle name="Normal 13 3 2 4 2" xfId="15583"/>
    <cellStyle name="Normal 13 3 2 4 2 2" xfId="36431"/>
    <cellStyle name="Normal 13 3 2 4 3" xfId="26117"/>
    <cellStyle name="Normal 13 3 2 5" xfId="10741"/>
    <cellStyle name="Normal 13 3 2 5 2" xfId="31600"/>
    <cellStyle name="Normal 13 3 2 6" xfId="21274"/>
    <cellStyle name="Normal 13 3 20" xfId="41911"/>
    <cellStyle name="Normal 13 3 3" xfId="617"/>
    <cellStyle name="Normal 13 3 3 2" xfId="2092"/>
    <cellStyle name="Normal 13 3 3 2 2" xfId="4412"/>
    <cellStyle name="Normal 13 3 3 2 2 2" xfId="9255"/>
    <cellStyle name="Normal 13 3 3 2 2 2 2" xfId="19580"/>
    <cellStyle name="Normal 13 3 3 2 2 2 2 2" xfId="40428"/>
    <cellStyle name="Normal 13 3 3 2 2 2 3" xfId="30114"/>
    <cellStyle name="Normal 13 3 3 2 2 3" xfId="14735"/>
    <cellStyle name="Normal 13 3 3 2 2 3 2" xfId="35585"/>
    <cellStyle name="Normal 13 3 3 2 2 4" xfId="25271"/>
    <cellStyle name="Normal 13 3 3 2 3" xfId="6939"/>
    <cellStyle name="Normal 13 3 3 2 3 2" xfId="17264"/>
    <cellStyle name="Normal 13 3 3 2 3 2 2" xfId="38112"/>
    <cellStyle name="Normal 13 3 3 2 3 3" xfId="27798"/>
    <cellStyle name="Normal 13 3 3 2 4" xfId="12417"/>
    <cellStyle name="Normal 13 3 3 2 4 2" xfId="33269"/>
    <cellStyle name="Normal 13 3 3 2 5" xfId="22955"/>
    <cellStyle name="Normal 13 3 3 3" xfId="2945"/>
    <cellStyle name="Normal 13 3 3 3 2" xfId="7788"/>
    <cellStyle name="Normal 13 3 3 3 2 2" xfId="18113"/>
    <cellStyle name="Normal 13 3 3 3 2 2 2" xfId="38961"/>
    <cellStyle name="Normal 13 3 3 3 2 3" xfId="28647"/>
    <cellStyle name="Normal 13 3 3 3 3" xfId="13268"/>
    <cellStyle name="Normal 13 3 3 3 3 2" xfId="34118"/>
    <cellStyle name="Normal 13 3 3 3 4" xfId="23804"/>
    <cellStyle name="Normal 13 3 3 4" xfId="5472"/>
    <cellStyle name="Normal 13 3 3 4 2" xfId="15797"/>
    <cellStyle name="Normal 13 3 3 4 2 2" xfId="36645"/>
    <cellStyle name="Normal 13 3 3 4 3" xfId="26331"/>
    <cellStyle name="Normal 13 3 3 5" xfId="10943"/>
    <cellStyle name="Normal 13 3 3 5 2" xfId="31802"/>
    <cellStyle name="Normal 13 3 3 6" xfId="21488"/>
    <cellStyle name="Normal 13 3 4" xfId="829"/>
    <cellStyle name="Normal 13 3 4 2" xfId="2313"/>
    <cellStyle name="Normal 13 3 4 2 2" xfId="4630"/>
    <cellStyle name="Normal 13 3 4 2 2 2" xfId="9473"/>
    <cellStyle name="Normal 13 3 4 2 2 2 2" xfId="19798"/>
    <cellStyle name="Normal 13 3 4 2 2 2 2 2" xfId="40646"/>
    <cellStyle name="Normal 13 3 4 2 2 2 3" xfId="30332"/>
    <cellStyle name="Normal 13 3 4 2 2 3" xfId="14953"/>
    <cellStyle name="Normal 13 3 4 2 2 3 2" xfId="35803"/>
    <cellStyle name="Normal 13 3 4 2 2 4" xfId="25489"/>
    <cellStyle name="Normal 13 3 4 2 3" xfId="7157"/>
    <cellStyle name="Normal 13 3 4 2 3 2" xfId="17482"/>
    <cellStyle name="Normal 13 3 4 2 3 2 2" xfId="38330"/>
    <cellStyle name="Normal 13 3 4 2 3 3" xfId="28016"/>
    <cellStyle name="Normal 13 3 4 2 4" xfId="12637"/>
    <cellStyle name="Normal 13 3 4 2 4 2" xfId="33487"/>
    <cellStyle name="Normal 13 3 4 2 5" xfId="23173"/>
    <cellStyle name="Normal 13 3 4 3" xfId="3156"/>
    <cellStyle name="Normal 13 3 4 3 2" xfId="7999"/>
    <cellStyle name="Normal 13 3 4 3 2 2" xfId="18324"/>
    <cellStyle name="Normal 13 3 4 3 2 2 2" xfId="39172"/>
    <cellStyle name="Normal 13 3 4 3 2 3" xfId="28858"/>
    <cellStyle name="Normal 13 3 4 3 3" xfId="13479"/>
    <cellStyle name="Normal 13 3 4 3 3 2" xfId="34329"/>
    <cellStyle name="Normal 13 3 4 3 4" xfId="24015"/>
    <cellStyle name="Normal 13 3 4 4" xfId="5683"/>
    <cellStyle name="Normal 13 3 4 4 2" xfId="16008"/>
    <cellStyle name="Normal 13 3 4 4 2 2" xfId="36856"/>
    <cellStyle name="Normal 13 3 4 4 3" xfId="26542"/>
    <cellStyle name="Normal 13 3 4 5" xfId="11154"/>
    <cellStyle name="Normal 13 3 4 5 2" xfId="32013"/>
    <cellStyle name="Normal 13 3 4 6" xfId="21699"/>
    <cellStyle name="Normal 13 3 5" xfId="1040"/>
    <cellStyle name="Normal 13 3 5 2" xfId="3367"/>
    <cellStyle name="Normal 13 3 5 2 2" xfId="8210"/>
    <cellStyle name="Normal 13 3 5 2 2 2" xfId="18535"/>
    <cellStyle name="Normal 13 3 5 2 2 2 2" xfId="39383"/>
    <cellStyle name="Normal 13 3 5 2 2 3" xfId="29069"/>
    <cellStyle name="Normal 13 3 5 2 3" xfId="13690"/>
    <cellStyle name="Normal 13 3 5 2 3 2" xfId="34540"/>
    <cellStyle name="Normal 13 3 5 2 4" xfId="24226"/>
    <cellStyle name="Normal 13 3 5 3" xfId="5894"/>
    <cellStyle name="Normal 13 3 5 3 2" xfId="16219"/>
    <cellStyle name="Normal 13 3 5 3 2 2" xfId="37067"/>
    <cellStyle name="Normal 13 3 5 3 3" xfId="26753"/>
    <cellStyle name="Normal 13 3 5 4" xfId="11367"/>
    <cellStyle name="Normal 13 3 5 4 2" xfId="32224"/>
    <cellStyle name="Normal 13 3 5 5" xfId="21910"/>
    <cellStyle name="Normal 13 3 6" xfId="1251"/>
    <cellStyle name="Normal 13 3 6 2" xfId="3578"/>
    <cellStyle name="Normal 13 3 6 2 2" xfId="8421"/>
    <cellStyle name="Normal 13 3 6 2 2 2" xfId="18746"/>
    <cellStyle name="Normal 13 3 6 2 2 2 2" xfId="39594"/>
    <cellStyle name="Normal 13 3 6 2 2 3" xfId="29280"/>
    <cellStyle name="Normal 13 3 6 2 3" xfId="13901"/>
    <cellStyle name="Normal 13 3 6 2 3 2" xfId="34751"/>
    <cellStyle name="Normal 13 3 6 2 4" xfId="24437"/>
    <cellStyle name="Normal 13 3 6 3" xfId="6105"/>
    <cellStyle name="Normal 13 3 6 3 2" xfId="16430"/>
    <cellStyle name="Normal 13 3 6 3 2 2" xfId="37278"/>
    <cellStyle name="Normal 13 3 6 3 3" xfId="26964"/>
    <cellStyle name="Normal 13 3 6 4" xfId="11578"/>
    <cellStyle name="Normal 13 3 6 4 2" xfId="32435"/>
    <cellStyle name="Normal 13 3 6 5" xfId="22121"/>
    <cellStyle name="Normal 13 3 7" xfId="1462"/>
    <cellStyle name="Normal 13 3 7 2" xfId="3789"/>
    <cellStyle name="Normal 13 3 7 2 2" xfId="8632"/>
    <cellStyle name="Normal 13 3 7 2 2 2" xfId="18957"/>
    <cellStyle name="Normal 13 3 7 2 2 2 2" xfId="39805"/>
    <cellStyle name="Normal 13 3 7 2 2 3" xfId="29491"/>
    <cellStyle name="Normal 13 3 7 2 3" xfId="14112"/>
    <cellStyle name="Normal 13 3 7 2 3 2" xfId="34962"/>
    <cellStyle name="Normal 13 3 7 2 4" xfId="24648"/>
    <cellStyle name="Normal 13 3 7 3" xfId="6316"/>
    <cellStyle name="Normal 13 3 7 3 2" xfId="16641"/>
    <cellStyle name="Normal 13 3 7 3 2 2" xfId="37489"/>
    <cellStyle name="Normal 13 3 7 3 3" xfId="27175"/>
    <cellStyle name="Normal 13 3 7 4" xfId="11789"/>
    <cellStyle name="Normal 13 3 7 4 2" xfId="32646"/>
    <cellStyle name="Normal 13 3 7 5" xfId="22332"/>
    <cellStyle name="Normal 13 3 8" xfId="1671"/>
    <cellStyle name="Normal 13 3 8 2" xfId="3998"/>
    <cellStyle name="Normal 13 3 8 2 2" xfId="8841"/>
    <cellStyle name="Normal 13 3 8 2 2 2" xfId="19166"/>
    <cellStyle name="Normal 13 3 8 2 2 2 2" xfId="40014"/>
    <cellStyle name="Normal 13 3 8 2 2 3" xfId="29700"/>
    <cellStyle name="Normal 13 3 8 2 3" xfId="14321"/>
    <cellStyle name="Normal 13 3 8 2 3 2" xfId="35171"/>
    <cellStyle name="Normal 13 3 8 2 4" xfId="24857"/>
    <cellStyle name="Normal 13 3 8 3" xfId="6525"/>
    <cellStyle name="Normal 13 3 8 3 2" xfId="16850"/>
    <cellStyle name="Normal 13 3 8 3 2 2" xfId="37698"/>
    <cellStyle name="Normal 13 3 8 3 3" xfId="27384"/>
    <cellStyle name="Normal 13 3 8 4" xfId="11998"/>
    <cellStyle name="Normal 13 3 8 4 2" xfId="32855"/>
    <cellStyle name="Normal 13 3 8 5" xfId="22541"/>
    <cellStyle name="Normal 13 3 9" xfId="4841"/>
    <cellStyle name="Normal 13 3 9 2" xfId="9684"/>
    <cellStyle name="Normal 13 3 9 2 2" xfId="20008"/>
    <cellStyle name="Normal 13 3 9 2 2 2" xfId="40856"/>
    <cellStyle name="Normal 13 3 9 2 3" xfId="30543"/>
    <cellStyle name="Normal 13 3 9 3" xfId="15164"/>
    <cellStyle name="Normal 13 3 9 3 2" xfId="36014"/>
    <cellStyle name="Normal 13 3 9 4" xfId="25700"/>
    <cellStyle name="Normal 13 4" xfId="294"/>
    <cellStyle name="Normal 13 4 2" xfId="1796"/>
    <cellStyle name="Normal 13 4 2 2" xfId="4122"/>
    <cellStyle name="Normal 13 4 2 2 2" xfId="8965"/>
    <cellStyle name="Normal 13 4 2 2 2 2" xfId="19290"/>
    <cellStyle name="Normal 13 4 2 2 2 2 2" xfId="40138"/>
    <cellStyle name="Normal 13 4 2 2 2 3" xfId="29824"/>
    <cellStyle name="Normal 13 4 2 2 3" xfId="14445"/>
    <cellStyle name="Normal 13 4 2 2 3 2" xfId="35295"/>
    <cellStyle name="Normal 13 4 2 2 4" xfId="24981"/>
    <cellStyle name="Normal 13 4 2 3" xfId="6649"/>
    <cellStyle name="Normal 13 4 2 3 2" xfId="16974"/>
    <cellStyle name="Normal 13 4 2 3 2 2" xfId="37822"/>
    <cellStyle name="Normal 13 4 2 3 3" xfId="27508"/>
    <cellStyle name="Normal 13 4 2 4" xfId="12122"/>
    <cellStyle name="Normal 13 4 2 4 2" xfId="32979"/>
    <cellStyle name="Normal 13 4 2 5" xfId="22665"/>
    <cellStyle name="Normal 13 4 3" xfId="2643"/>
    <cellStyle name="Normal 13 4 3 2" xfId="7486"/>
    <cellStyle name="Normal 13 4 3 2 2" xfId="17811"/>
    <cellStyle name="Normal 13 4 3 2 2 2" xfId="38659"/>
    <cellStyle name="Normal 13 4 3 2 3" xfId="28345"/>
    <cellStyle name="Normal 13 4 3 3" xfId="12966"/>
    <cellStyle name="Normal 13 4 3 3 2" xfId="33816"/>
    <cellStyle name="Normal 13 4 3 4" xfId="23502"/>
    <cellStyle name="Normal 13 4 4" xfId="5170"/>
    <cellStyle name="Normal 13 4 4 2" xfId="15495"/>
    <cellStyle name="Normal 13 4 4 2 2" xfId="36343"/>
    <cellStyle name="Normal 13 4 4 3" xfId="26029"/>
    <cellStyle name="Normal 13 4 5" xfId="10653"/>
    <cellStyle name="Normal 13 4 5 2" xfId="31512"/>
    <cellStyle name="Normal 13 4 6" xfId="21186"/>
    <cellStyle name="Normal 13 5" xfId="529"/>
    <cellStyle name="Normal 13 5 2" xfId="2004"/>
    <cellStyle name="Normal 13 5 2 2" xfId="4324"/>
    <cellStyle name="Normal 13 5 2 2 2" xfId="9167"/>
    <cellStyle name="Normal 13 5 2 2 2 2" xfId="19492"/>
    <cellStyle name="Normal 13 5 2 2 2 2 2" xfId="40340"/>
    <cellStyle name="Normal 13 5 2 2 2 3" xfId="30026"/>
    <cellStyle name="Normal 13 5 2 2 3" xfId="14647"/>
    <cellStyle name="Normal 13 5 2 2 3 2" xfId="35497"/>
    <cellStyle name="Normal 13 5 2 2 4" xfId="25183"/>
    <cellStyle name="Normal 13 5 2 3" xfId="6851"/>
    <cellStyle name="Normal 13 5 2 3 2" xfId="17176"/>
    <cellStyle name="Normal 13 5 2 3 2 2" xfId="38024"/>
    <cellStyle name="Normal 13 5 2 3 3" xfId="27710"/>
    <cellStyle name="Normal 13 5 2 4" xfId="12329"/>
    <cellStyle name="Normal 13 5 2 4 2" xfId="33181"/>
    <cellStyle name="Normal 13 5 2 5" xfId="22867"/>
    <cellStyle name="Normal 13 5 3" xfId="2857"/>
    <cellStyle name="Normal 13 5 3 2" xfId="7700"/>
    <cellStyle name="Normal 13 5 3 2 2" xfId="18025"/>
    <cellStyle name="Normal 13 5 3 2 2 2" xfId="38873"/>
    <cellStyle name="Normal 13 5 3 2 3" xfId="28559"/>
    <cellStyle name="Normal 13 5 3 3" xfId="13180"/>
    <cellStyle name="Normal 13 5 3 3 2" xfId="34030"/>
    <cellStyle name="Normal 13 5 3 4" xfId="23716"/>
    <cellStyle name="Normal 13 5 4" xfId="5384"/>
    <cellStyle name="Normal 13 5 4 2" xfId="15709"/>
    <cellStyle name="Normal 13 5 4 2 2" xfId="36557"/>
    <cellStyle name="Normal 13 5 4 3" xfId="26243"/>
    <cellStyle name="Normal 13 5 5" xfId="10855"/>
    <cellStyle name="Normal 13 5 5 2" xfId="31714"/>
    <cellStyle name="Normal 13 5 6" xfId="21400"/>
    <cellStyle name="Normal 13 6" xfId="741"/>
    <cellStyle name="Normal 13 6 2" xfId="2225"/>
    <cellStyle name="Normal 13 6 2 2" xfId="4542"/>
    <cellStyle name="Normal 13 6 2 2 2" xfId="9385"/>
    <cellStyle name="Normal 13 6 2 2 2 2" xfId="19710"/>
    <cellStyle name="Normal 13 6 2 2 2 2 2" xfId="40558"/>
    <cellStyle name="Normal 13 6 2 2 2 3" xfId="30244"/>
    <cellStyle name="Normal 13 6 2 2 3" xfId="14865"/>
    <cellStyle name="Normal 13 6 2 2 3 2" xfId="35715"/>
    <cellStyle name="Normal 13 6 2 2 4" xfId="25401"/>
    <cellStyle name="Normal 13 6 2 3" xfId="7069"/>
    <cellStyle name="Normal 13 6 2 3 2" xfId="17394"/>
    <cellStyle name="Normal 13 6 2 3 2 2" xfId="38242"/>
    <cellStyle name="Normal 13 6 2 3 3" xfId="27928"/>
    <cellStyle name="Normal 13 6 2 4" xfId="12549"/>
    <cellStyle name="Normal 13 6 2 4 2" xfId="33399"/>
    <cellStyle name="Normal 13 6 2 5" xfId="23085"/>
    <cellStyle name="Normal 13 6 3" xfId="3068"/>
    <cellStyle name="Normal 13 6 3 2" xfId="7911"/>
    <cellStyle name="Normal 13 6 3 2 2" xfId="18236"/>
    <cellStyle name="Normal 13 6 3 2 2 2" xfId="39084"/>
    <cellStyle name="Normal 13 6 3 2 3" xfId="28770"/>
    <cellStyle name="Normal 13 6 3 3" xfId="13391"/>
    <cellStyle name="Normal 13 6 3 3 2" xfId="34241"/>
    <cellStyle name="Normal 13 6 3 4" xfId="23927"/>
    <cellStyle name="Normal 13 6 4" xfId="5595"/>
    <cellStyle name="Normal 13 6 4 2" xfId="15920"/>
    <cellStyle name="Normal 13 6 4 2 2" xfId="36768"/>
    <cellStyle name="Normal 13 6 4 3" xfId="26454"/>
    <cellStyle name="Normal 13 6 5" xfId="11066"/>
    <cellStyle name="Normal 13 6 5 2" xfId="31925"/>
    <cellStyle name="Normal 13 6 6" xfId="21611"/>
    <cellStyle name="Normal 13 7" xfId="952"/>
    <cellStyle name="Normal 13 7 2" xfId="3279"/>
    <cellStyle name="Normal 13 7 2 2" xfId="8122"/>
    <cellStyle name="Normal 13 7 2 2 2" xfId="18447"/>
    <cellStyle name="Normal 13 7 2 2 2 2" xfId="39295"/>
    <cellStyle name="Normal 13 7 2 2 3" xfId="28981"/>
    <cellStyle name="Normal 13 7 2 3" xfId="13602"/>
    <cellStyle name="Normal 13 7 2 3 2" xfId="34452"/>
    <cellStyle name="Normal 13 7 2 4" xfId="24138"/>
    <cellStyle name="Normal 13 7 3" xfId="5806"/>
    <cellStyle name="Normal 13 7 3 2" xfId="16131"/>
    <cellStyle name="Normal 13 7 3 2 2" xfId="36979"/>
    <cellStyle name="Normal 13 7 3 3" xfId="26665"/>
    <cellStyle name="Normal 13 7 4" xfId="11279"/>
    <cellStyle name="Normal 13 7 4 2" xfId="32136"/>
    <cellStyle name="Normal 13 7 5" xfId="21822"/>
    <cellStyle name="Normal 13 8" xfId="1163"/>
    <cellStyle name="Normal 13 8 2" xfId="3490"/>
    <cellStyle name="Normal 13 8 2 2" xfId="8333"/>
    <cellStyle name="Normal 13 8 2 2 2" xfId="18658"/>
    <cellStyle name="Normal 13 8 2 2 2 2" xfId="39506"/>
    <cellStyle name="Normal 13 8 2 2 3" xfId="29192"/>
    <cellStyle name="Normal 13 8 2 3" xfId="13813"/>
    <cellStyle name="Normal 13 8 2 3 2" xfId="34663"/>
    <cellStyle name="Normal 13 8 2 4" xfId="24349"/>
    <cellStyle name="Normal 13 8 3" xfId="6017"/>
    <cellStyle name="Normal 13 8 3 2" xfId="16342"/>
    <cellStyle name="Normal 13 8 3 2 2" xfId="37190"/>
    <cellStyle name="Normal 13 8 3 3" xfId="26876"/>
    <cellStyle name="Normal 13 8 4" xfId="11490"/>
    <cellStyle name="Normal 13 8 4 2" xfId="32347"/>
    <cellStyle name="Normal 13 8 5" xfId="22033"/>
    <cellStyle name="Normal 13 9" xfId="1374"/>
    <cellStyle name="Normal 13 9 2" xfId="3701"/>
    <cellStyle name="Normal 13 9 2 2" xfId="8544"/>
    <cellStyle name="Normal 13 9 2 2 2" xfId="18869"/>
    <cellStyle name="Normal 13 9 2 2 2 2" xfId="39717"/>
    <cellStyle name="Normal 13 9 2 2 3" xfId="29403"/>
    <cellStyle name="Normal 13 9 2 3" xfId="14024"/>
    <cellStyle name="Normal 13 9 2 3 2" xfId="34874"/>
    <cellStyle name="Normal 13 9 2 4" xfId="24560"/>
    <cellStyle name="Normal 13 9 3" xfId="6228"/>
    <cellStyle name="Normal 13 9 3 2" xfId="16553"/>
    <cellStyle name="Normal 13 9 3 2 2" xfId="37401"/>
    <cellStyle name="Normal 13 9 3 3" xfId="27087"/>
    <cellStyle name="Normal 13 9 4" xfId="11701"/>
    <cellStyle name="Normal 13 9 4 2" xfId="32558"/>
    <cellStyle name="Normal 13 9 5" xfId="22244"/>
    <cellStyle name="Normal 14" xfId="74"/>
    <cellStyle name="Normal 14 10" xfId="1586"/>
    <cellStyle name="Normal 14 10 2" xfId="3913"/>
    <cellStyle name="Normal 14 10 2 2" xfId="8756"/>
    <cellStyle name="Normal 14 10 2 2 2" xfId="19081"/>
    <cellStyle name="Normal 14 10 2 2 2 2" xfId="39929"/>
    <cellStyle name="Normal 14 10 2 2 3" xfId="29615"/>
    <cellStyle name="Normal 14 10 2 3" xfId="14236"/>
    <cellStyle name="Normal 14 10 2 3 2" xfId="35086"/>
    <cellStyle name="Normal 14 10 2 4" xfId="24772"/>
    <cellStyle name="Normal 14 10 3" xfId="6440"/>
    <cellStyle name="Normal 14 10 3 2" xfId="16765"/>
    <cellStyle name="Normal 14 10 3 2 2" xfId="37613"/>
    <cellStyle name="Normal 14 10 3 3" xfId="27299"/>
    <cellStyle name="Normal 14 10 4" xfId="11913"/>
    <cellStyle name="Normal 14 10 4 2" xfId="32770"/>
    <cellStyle name="Normal 14 10 5" xfId="22456"/>
    <cellStyle name="Normal 14 11" xfId="4756"/>
    <cellStyle name="Normal 14 11 2" xfId="9599"/>
    <cellStyle name="Normal 14 11 2 2" xfId="19923"/>
    <cellStyle name="Normal 14 11 2 2 2" xfId="40771"/>
    <cellStyle name="Normal 14 11 2 3" xfId="30458"/>
    <cellStyle name="Normal 14 11 3" xfId="15079"/>
    <cellStyle name="Normal 14 11 3 2" xfId="35929"/>
    <cellStyle name="Normal 14 11 4" xfId="25615"/>
    <cellStyle name="Normal 14 12" xfId="2437"/>
    <cellStyle name="Normal 14 12 2" xfId="7280"/>
    <cellStyle name="Normal 14 12 2 2" xfId="17605"/>
    <cellStyle name="Normal 14 12 2 2 2" xfId="38453"/>
    <cellStyle name="Normal 14 12 2 3" xfId="28139"/>
    <cellStyle name="Normal 14 12 3" xfId="12760"/>
    <cellStyle name="Normal 14 12 3 2" xfId="33610"/>
    <cellStyle name="Normal 14 12 4" xfId="23296"/>
    <cellStyle name="Normal 14 13" xfId="4964"/>
    <cellStyle name="Normal 14 13 2" xfId="15289"/>
    <cellStyle name="Normal 14 13 2 2" xfId="36137"/>
    <cellStyle name="Normal 14 13 3" xfId="25823"/>
    <cellStyle name="Normal 14 14" xfId="9810"/>
    <cellStyle name="Normal 14 14 2" xfId="20134"/>
    <cellStyle name="Normal 14 14 2 2" xfId="40982"/>
    <cellStyle name="Normal 14 14 3" xfId="30669"/>
    <cellStyle name="Normal 14 15" xfId="10021"/>
    <cellStyle name="Normal 14 15 2" xfId="30880"/>
    <cellStyle name="Normal 14 16" xfId="10232"/>
    <cellStyle name="Normal 14 16 2" xfId="31091"/>
    <cellStyle name="Normal 14 17" xfId="10441"/>
    <cellStyle name="Normal 14 17 2" xfId="31300"/>
    <cellStyle name="Normal 14 18" xfId="20349"/>
    <cellStyle name="Normal 14 18 2" xfId="41193"/>
    <cellStyle name="Normal 14 19" xfId="20561"/>
    <cellStyle name="Normal 14 19 2" xfId="41404"/>
    <cellStyle name="Normal 14 2" xfId="117"/>
    <cellStyle name="Normal 14 2 10" xfId="4796"/>
    <cellStyle name="Normal 14 2 10 2" xfId="9639"/>
    <cellStyle name="Normal 14 2 10 2 2" xfId="19963"/>
    <cellStyle name="Normal 14 2 10 2 2 2" xfId="40811"/>
    <cellStyle name="Normal 14 2 10 2 3" xfId="30498"/>
    <cellStyle name="Normal 14 2 10 3" xfId="15119"/>
    <cellStyle name="Normal 14 2 10 3 2" xfId="35969"/>
    <cellStyle name="Normal 14 2 10 4" xfId="25655"/>
    <cellStyle name="Normal 14 2 11" xfId="2477"/>
    <cellStyle name="Normal 14 2 11 2" xfId="7320"/>
    <cellStyle name="Normal 14 2 11 2 2" xfId="17645"/>
    <cellStyle name="Normal 14 2 11 2 2 2" xfId="38493"/>
    <cellStyle name="Normal 14 2 11 2 3" xfId="28179"/>
    <cellStyle name="Normal 14 2 11 3" xfId="12800"/>
    <cellStyle name="Normal 14 2 11 3 2" xfId="33650"/>
    <cellStyle name="Normal 14 2 11 4" xfId="23336"/>
    <cellStyle name="Normal 14 2 12" xfId="5004"/>
    <cellStyle name="Normal 14 2 12 2" xfId="15329"/>
    <cellStyle name="Normal 14 2 12 2 2" xfId="36177"/>
    <cellStyle name="Normal 14 2 12 3" xfId="25863"/>
    <cellStyle name="Normal 14 2 13" xfId="9850"/>
    <cellStyle name="Normal 14 2 13 2" xfId="20174"/>
    <cellStyle name="Normal 14 2 13 2 2" xfId="41022"/>
    <cellStyle name="Normal 14 2 13 3" xfId="30709"/>
    <cellStyle name="Normal 14 2 14" xfId="10061"/>
    <cellStyle name="Normal 14 2 14 2" xfId="30920"/>
    <cellStyle name="Normal 14 2 15" xfId="10272"/>
    <cellStyle name="Normal 14 2 15 2" xfId="31131"/>
    <cellStyle name="Normal 14 2 16" xfId="10481"/>
    <cellStyle name="Normal 14 2 16 2" xfId="31340"/>
    <cellStyle name="Normal 14 2 17" xfId="20389"/>
    <cellStyle name="Normal 14 2 17 2" xfId="41233"/>
    <cellStyle name="Normal 14 2 18" xfId="20601"/>
    <cellStyle name="Normal 14 2 18 2" xfId="41444"/>
    <cellStyle name="Normal 14 2 19" xfId="20812"/>
    <cellStyle name="Normal 14 2 19 2" xfId="41655"/>
    <cellStyle name="Normal 14 2 2" xfId="213"/>
    <cellStyle name="Normal 14 2 2 10" xfId="2565"/>
    <cellStyle name="Normal 14 2 2 10 2" xfId="7408"/>
    <cellStyle name="Normal 14 2 2 10 2 2" xfId="17733"/>
    <cellStyle name="Normal 14 2 2 10 2 2 2" xfId="38581"/>
    <cellStyle name="Normal 14 2 2 10 2 3" xfId="28267"/>
    <cellStyle name="Normal 14 2 2 10 3" xfId="12888"/>
    <cellStyle name="Normal 14 2 2 10 3 2" xfId="33738"/>
    <cellStyle name="Normal 14 2 2 10 4" xfId="23424"/>
    <cellStyle name="Normal 14 2 2 11" xfId="5092"/>
    <cellStyle name="Normal 14 2 2 11 2" xfId="15417"/>
    <cellStyle name="Normal 14 2 2 11 2 2" xfId="36265"/>
    <cellStyle name="Normal 14 2 2 11 3" xfId="25951"/>
    <cellStyle name="Normal 14 2 2 12" xfId="9938"/>
    <cellStyle name="Normal 14 2 2 12 2" xfId="20262"/>
    <cellStyle name="Normal 14 2 2 12 2 2" xfId="41110"/>
    <cellStyle name="Normal 14 2 2 12 3" xfId="30797"/>
    <cellStyle name="Normal 14 2 2 13" xfId="10149"/>
    <cellStyle name="Normal 14 2 2 13 2" xfId="31008"/>
    <cellStyle name="Normal 14 2 2 14" xfId="10360"/>
    <cellStyle name="Normal 14 2 2 14 2" xfId="31219"/>
    <cellStyle name="Normal 14 2 2 15" xfId="10569"/>
    <cellStyle name="Normal 14 2 2 15 2" xfId="31428"/>
    <cellStyle name="Normal 14 2 2 16" xfId="20477"/>
    <cellStyle name="Normal 14 2 2 16 2" xfId="41321"/>
    <cellStyle name="Normal 14 2 2 17" xfId="20689"/>
    <cellStyle name="Normal 14 2 2 17 2" xfId="41532"/>
    <cellStyle name="Normal 14 2 2 18" xfId="20900"/>
    <cellStyle name="Normal 14 2 2 18 2" xfId="41743"/>
    <cellStyle name="Normal 14 2 2 19" xfId="21108"/>
    <cellStyle name="Normal 14 2 2 2" xfId="425"/>
    <cellStyle name="Normal 14 2 2 2 2" xfId="1927"/>
    <cellStyle name="Normal 14 2 2 2 2 2" xfId="4253"/>
    <cellStyle name="Normal 14 2 2 2 2 2 2" xfId="9096"/>
    <cellStyle name="Normal 14 2 2 2 2 2 2 2" xfId="19421"/>
    <cellStyle name="Normal 14 2 2 2 2 2 2 2 2" xfId="40269"/>
    <cellStyle name="Normal 14 2 2 2 2 2 2 3" xfId="29955"/>
    <cellStyle name="Normal 14 2 2 2 2 2 3" xfId="14576"/>
    <cellStyle name="Normal 14 2 2 2 2 2 3 2" xfId="35426"/>
    <cellStyle name="Normal 14 2 2 2 2 2 4" xfId="25112"/>
    <cellStyle name="Normal 14 2 2 2 2 3" xfId="6780"/>
    <cellStyle name="Normal 14 2 2 2 2 3 2" xfId="17105"/>
    <cellStyle name="Normal 14 2 2 2 2 3 2 2" xfId="37953"/>
    <cellStyle name="Normal 14 2 2 2 2 3 3" xfId="27639"/>
    <cellStyle name="Normal 14 2 2 2 2 4" xfId="12253"/>
    <cellStyle name="Normal 14 2 2 2 2 4 2" xfId="33110"/>
    <cellStyle name="Normal 14 2 2 2 2 5" xfId="22796"/>
    <cellStyle name="Normal 14 2 2 2 3" xfId="2774"/>
    <cellStyle name="Normal 14 2 2 2 3 2" xfId="7617"/>
    <cellStyle name="Normal 14 2 2 2 3 2 2" xfId="17942"/>
    <cellStyle name="Normal 14 2 2 2 3 2 2 2" xfId="38790"/>
    <cellStyle name="Normal 14 2 2 2 3 2 3" xfId="28476"/>
    <cellStyle name="Normal 14 2 2 2 3 3" xfId="13097"/>
    <cellStyle name="Normal 14 2 2 2 3 3 2" xfId="33947"/>
    <cellStyle name="Normal 14 2 2 2 3 4" xfId="23633"/>
    <cellStyle name="Normal 14 2 2 2 4" xfId="5301"/>
    <cellStyle name="Normal 14 2 2 2 4 2" xfId="15626"/>
    <cellStyle name="Normal 14 2 2 2 4 2 2" xfId="36474"/>
    <cellStyle name="Normal 14 2 2 2 4 3" xfId="26160"/>
    <cellStyle name="Normal 14 2 2 2 5" xfId="10784"/>
    <cellStyle name="Normal 14 2 2 2 5 2" xfId="31643"/>
    <cellStyle name="Normal 14 2 2 2 6" xfId="21317"/>
    <cellStyle name="Normal 14 2 2 20" xfId="41954"/>
    <cellStyle name="Normal 14 2 2 3" xfId="660"/>
    <cellStyle name="Normal 14 2 2 3 2" xfId="2135"/>
    <cellStyle name="Normal 14 2 2 3 2 2" xfId="4455"/>
    <cellStyle name="Normal 14 2 2 3 2 2 2" xfId="9298"/>
    <cellStyle name="Normal 14 2 2 3 2 2 2 2" xfId="19623"/>
    <cellStyle name="Normal 14 2 2 3 2 2 2 2 2" xfId="40471"/>
    <cellStyle name="Normal 14 2 2 3 2 2 2 3" xfId="30157"/>
    <cellStyle name="Normal 14 2 2 3 2 2 3" xfId="14778"/>
    <cellStyle name="Normal 14 2 2 3 2 2 3 2" xfId="35628"/>
    <cellStyle name="Normal 14 2 2 3 2 2 4" xfId="25314"/>
    <cellStyle name="Normal 14 2 2 3 2 3" xfId="6982"/>
    <cellStyle name="Normal 14 2 2 3 2 3 2" xfId="17307"/>
    <cellStyle name="Normal 14 2 2 3 2 3 2 2" xfId="38155"/>
    <cellStyle name="Normal 14 2 2 3 2 3 3" xfId="27841"/>
    <cellStyle name="Normal 14 2 2 3 2 4" xfId="12460"/>
    <cellStyle name="Normal 14 2 2 3 2 4 2" xfId="33312"/>
    <cellStyle name="Normal 14 2 2 3 2 5" xfId="22998"/>
    <cellStyle name="Normal 14 2 2 3 3" xfId="2988"/>
    <cellStyle name="Normal 14 2 2 3 3 2" xfId="7831"/>
    <cellStyle name="Normal 14 2 2 3 3 2 2" xfId="18156"/>
    <cellStyle name="Normal 14 2 2 3 3 2 2 2" xfId="39004"/>
    <cellStyle name="Normal 14 2 2 3 3 2 3" xfId="28690"/>
    <cellStyle name="Normal 14 2 2 3 3 3" xfId="13311"/>
    <cellStyle name="Normal 14 2 2 3 3 3 2" xfId="34161"/>
    <cellStyle name="Normal 14 2 2 3 3 4" xfId="23847"/>
    <cellStyle name="Normal 14 2 2 3 4" xfId="5515"/>
    <cellStyle name="Normal 14 2 2 3 4 2" xfId="15840"/>
    <cellStyle name="Normal 14 2 2 3 4 2 2" xfId="36688"/>
    <cellStyle name="Normal 14 2 2 3 4 3" xfId="26374"/>
    <cellStyle name="Normal 14 2 2 3 5" xfId="10986"/>
    <cellStyle name="Normal 14 2 2 3 5 2" xfId="31845"/>
    <cellStyle name="Normal 14 2 2 3 6" xfId="21531"/>
    <cellStyle name="Normal 14 2 2 4" xfId="872"/>
    <cellStyle name="Normal 14 2 2 4 2" xfId="2356"/>
    <cellStyle name="Normal 14 2 2 4 2 2" xfId="4673"/>
    <cellStyle name="Normal 14 2 2 4 2 2 2" xfId="9516"/>
    <cellStyle name="Normal 14 2 2 4 2 2 2 2" xfId="19841"/>
    <cellStyle name="Normal 14 2 2 4 2 2 2 2 2" xfId="40689"/>
    <cellStyle name="Normal 14 2 2 4 2 2 2 3" xfId="30375"/>
    <cellStyle name="Normal 14 2 2 4 2 2 3" xfId="14996"/>
    <cellStyle name="Normal 14 2 2 4 2 2 3 2" xfId="35846"/>
    <cellStyle name="Normal 14 2 2 4 2 2 4" xfId="25532"/>
    <cellStyle name="Normal 14 2 2 4 2 3" xfId="7200"/>
    <cellStyle name="Normal 14 2 2 4 2 3 2" xfId="17525"/>
    <cellStyle name="Normal 14 2 2 4 2 3 2 2" xfId="38373"/>
    <cellStyle name="Normal 14 2 2 4 2 3 3" xfId="28059"/>
    <cellStyle name="Normal 14 2 2 4 2 4" xfId="12680"/>
    <cellStyle name="Normal 14 2 2 4 2 4 2" xfId="33530"/>
    <cellStyle name="Normal 14 2 2 4 2 5" xfId="23216"/>
    <cellStyle name="Normal 14 2 2 4 3" xfId="3199"/>
    <cellStyle name="Normal 14 2 2 4 3 2" xfId="8042"/>
    <cellStyle name="Normal 14 2 2 4 3 2 2" xfId="18367"/>
    <cellStyle name="Normal 14 2 2 4 3 2 2 2" xfId="39215"/>
    <cellStyle name="Normal 14 2 2 4 3 2 3" xfId="28901"/>
    <cellStyle name="Normal 14 2 2 4 3 3" xfId="13522"/>
    <cellStyle name="Normal 14 2 2 4 3 3 2" xfId="34372"/>
    <cellStyle name="Normal 14 2 2 4 3 4" xfId="24058"/>
    <cellStyle name="Normal 14 2 2 4 4" xfId="5726"/>
    <cellStyle name="Normal 14 2 2 4 4 2" xfId="16051"/>
    <cellStyle name="Normal 14 2 2 4 4 2 2" xfId="36899"/>
    <cellStyle name="Normal 14 2 2 4 4 3" xfId="26585"/>
    <cellStyle name="Normal 14 2 2 4 5" xfId="11197"/>
    <cellStyle name="Normal 14 2 2 4 5 2" xfId="32056"/>
    <cellStyle name="Normal 14 2 2 4 6" xfId="21742"/>
    <cellStyle name="Normal 14 2 2 5" xfId="1083"/>
    <cellStyle name="Normal 14 2 2 5 2" xfId="3410"/>
    <cellStyle name="Normal 14 2 2 5 2 2" xfId="8253"/>
    <cellStyle name="Normal 14 2 2 5 2 2 2" xfId="18578"/>
    <cellStyle name="Normal 14 2 2 5 2 2 2 2" xfId="39426"/>
    <cellStyle name="Normal 14 2 2 5 2 2 3" xfId="29112"/>
    <cellStyle name="Normal 14 2 2 5 2 3" xfId="13733"/>
    <cellStyle name="Normal 14 2 2 5 2 3 2" xfId="34583"/>
    <cellStyle name="Normal 14 2 2 5 2 4" xfId="24269"/>
    <cellStyle name="Normal 14 2 2 5 3" xfId="5937"/>
    <cellStyle name="Normal 14 2 2 5 3 2" xfId="16262"/>
    <cellStyle name="Normal 14 2 2 5 3 2 2" xfId="37110"/>
    <cellStyle name="Normal 14 2 2 5 3 3" xfId="26796"/>
    <cellStyle name="Normal 14 2 2 5 4" xfId="11410"/>
    <cellStyle name="Normal 14 2 2 5 4 2" xfId="32267"/>
    <cellStyle name="Normal 14 2 2 5 5" xfId="21953"/>
    <cellStyle name="Normal 14 2 2 6" xfId="1294"/>
    <cellStyle name="Normal 14 2 2 6 2" xfId="3621"/>
    <cellStyle name="Normal 14 2 2 6 2 2" xfId="8464"/>
    <cellStyle name="Normal 14 2 2 6 2 2 2" xfId="18789"/>
    <cellStyle name="Normal 14 2 2 6 2 2 2 2" xfId="39637"/>
    <cellStyle name="Normal 14 2 2 6 2 2 3" xfId="29323"/>
    <cellStyle name="Normal 14 2 2 6 2 3" xfId="13944"/>
    <cellStyle name="Normal 14 2 2 6 2 3 2" xfId="34794"/>
    <cellStyle name="Normal 14 2 2 6 2 4" xfId="24480"/>
    <cellStyle name="Normal 14 2 2 6 3" xfId="6148"/>
    <cellStyle name="Normal 14 2 2 6 3 2" xfId="16473"/>
    <cellStyle name="Normal 14 2 2 6 3 2 2" xfId="37321"/>
    <cellStyle name="Normal 14 2 2 6 3 3" xfId="27007"/>
    <cellStyle name="Normal 14 2 2 6 4" xfId="11621"/>
    <cellStyle name="Normal 14 2 2 6 4 2" xfId="32478"/>
    <cellStyle name="Normal 14 2 2 6 5" xfId="22164"/>
    <cellStyle name="Normal 14 2 2 7" xfId="1505"/>
    <cellStyle name="Normal 14 2 2 7 2" xfId="3832"/>
    <cellStyle name="Normal 14 2 2 7 2 2" xfId="8675"/>
    <cellStyle name="Normal 14 2 2 7 2 2 2" xfId="19000"/>
    <cellStyle name="Normal 14 2 2 7 2 2 2 2" xfId="39848"/>
    <cellStyle name="Normal 14 2 2 7 2 2 3" xfId="29534"/>
    <cellStyle name="Normal 14 2 2 7 2 3" xfId="14155"/>
    <cellStyle name="Normal 14 2 2 7 2 3 2" xfId="35005"/>
    <cellStyle name="Normal 14 2 2 7 2 4" xfId="24691"/>
    <cellStyle name="Normal 14 2 2 7 3" xfId="6359"/>
    <cellStyle name="Normal 14 2 2 7 3 2" xfId="16684"/>
    <cellStyle name="Normal 14 2 2 7 3 2 2" xfId="37532"/>
    <cellStyle name="Normal 14 2 2 7 3 3" xfId="27218"/>
    <cellStyle name="Normal 14 2 2 7 4" xfId="11832"/>
    <cellStyle name="Normal 14 2 2 7 4 2" xfId="32689"/>
    <cellStyle name="Normal 14 2 2 7 5" xfId="22375"/>
    <cellStyle name="Normal 14 2 2 8" xfId="1714"/>
    <cellStyle name="Normal 14 2 2 8 2" xfId="4041"/>
    <cellStyle name="Normal 14 2 2 8 2 2" xfId="8884"/>
    <cellStyle name="Normal 14 2 2 8 2 2 2" xfId="19209"/>
    <cellStyle name="Normal 14 2 2 8 2 2 2 2" xfId="40057"/>
    <cellStyle name="Normal 14 2 2 8 2 2 3" xfId="29743"/>
    <cellStyle name="Normal 14 2 2 8 2 3" xfId="14364"/>
    <cellStyle name="Normal 14 2 2 8 2 3 2" xfId="35214"/>
    <cellStyle name="Normal 14 2 2 8 2 4" xfId="24900"/>
    <cellStyle name="Normal 14 2 2 8 3" xfId="6568"/>
    <cellStyle name="Normal 14 2 2 8 3 2" xfId="16893"/>
    <cellStyle name="Normal 14 2 2 8 3 2 2" xfId="37741"/>
    <cellStyle name="Normal 14 2 2 8 3 3" xfId="27427"/>
    <cellStyle name="Normal 14 2 2 8 4" xfId="12041"/>
    <cellStyle name="Normal 14 2 2 8 4 2" xfId="32898"/>
    <cellStyle name="Normal 14 2 2 8 5" xfId="22584"/>
    <cellStyle name="Normal 14 2 2 9" xfId="4884"/>
    <cellStyle name="Normal 14 2 2 9 2" xfId="9727"/>
    <cellStyle name="Normal 14 2 2 9 2 2" xfId="20051"/>
    <cellStyle name="Normal 14 2 2 9 2 2 2" xfId="40899"/>
    <cellStyle name="Normal 14 2 2 9 2 3" xfId="30586"/>
    <cellStyle name="Normal 14 2 2 9 3" xfId="15207"/>
    <cellStyle name="Normal 14 2 2 9 3 2" xfId="36057"/>
    <cellStyle name="Normal 14 2 2 9 4" xfId="25743"/>
    <cellStyle name="Normal 14 2 20" xfId="21020"/>
    <cellStyle name="Normal 14 2 21" xfId="41866"/>
    <cellStyle name="Normal 14 2 3" xfId="337"/>
    <cellStyle name="Normal 14 2 3 2" xfId="1839"/>
    <cellStyle name="Normal 14 2 3 2 2" xfId="4165"/>
    <cellStyle name="Normal 14 2 3 2 2 2" xfId="9008"/>
    <cellStyle name="Normal 14 2 3 2 2 2 2" xfId="19333"/>
    <cellStyle name="Normal 14 2 3 2 2 2 2 2" xfId="40181"/>
    <cellStyle name="Normal 14 2 3 2 2 2 3" xfId="29867"/>
    <cellStyle name="Normal 14 2 3 2 2 3" xfId="14488"/>
    <cellStyle name="Normal 14 2 3 2 2 3 2" xfId="35338"/>
    <cellStyle name="Normal 14 2 3 2 2 4" xfId="25024"/>
    <cellStyle name="Normal 14 2 3 2 3" xfId="6692"/>
    <cellStyle name="Normal 14 2 3 2 3 2" xfId="17017"/>
    <cellStyle name="Normal 14 2 3 2 3 2 2" xfId="37865"/>
    <cellStyle name="Normal 14 2 3 2 3 3" xfId="27551"/>
    <cellStyle name="Normal 14 2 3 2 4" xfId="12165"/>
    <cellStyle name="Normal 14 2 3 2 4 2" xfId="33022"/>
    <cellStyle name="Normal 14 2 3 2 5" xfId="22708"/>
    <cellStyle name="Normal 14 2 3 3" xfId="2686"/>
    <cellStyle name="Normal 14 2 3 3 2" xfId="7529"/>
    <cellStyle name="Normal 14 2 3 3 2 2" xfId="17854"/>
    <cellStyle name="Normal 14 2 3 3 2 2 2" xfId="38702"/>
    <cellStyle name="Normal 14 2 3 3 2 3" xfId="28388"/>
    <cellStyle name="Normal 14 2 3 3 3" xfId="13009"/>
    <cellStyle name="Normal 14 2 3 3 3 2" xfId="33859"/>
    <cellStyle name="Normal 14 2 3 3 4" xfId="23545"/>
    <cellStyle name="Normal 14 2 3 4" xfId="5213"/>
    <cellStyle name="Normal 14 2 3 4 2" xfId="15538"/>
    <cellStyle name="Normal 14 2 3 4 2 2" xfId="36386"/>
    <cellStyle name="Normal 14 2 3 4 3" xfId="26072"/>
    <cellStyle name="Normal 14 2 3 5" xfId="10696"/>
    <cellStyle name="Normal 14 2 3 5 2" xfId="31555"/>
    <cellStyle name="Normal 14 2 3 6" xfId="21229"/>
    <cellStyle name="Normal 14 2 4" xfId="572"/>
    <cellStyle name="Normal 14 2 4 2" xfId="2047"/>
    <cellStyle name="Normal 14 2 4 2 2" xfId="4367"/>
    <cellStyle name="Normal 14 2 4 2 2 2" xfId="9210"/>
    <cellStyle name="Normal 14 2 4 2 2 2 2" xfId="19535"/>
    <cellStyle name="Normal 14 2 4 2 2 2 2 2" xfId="40383"/>
    <cellStyle name="Normal 14 2 4 2 2 2 3" xfId="30069"/>
    <cellStyle name="Normal 14 2 4 2 2 3" xfId="14690"/>
    <cellStyle name="Normal 14 2 4 2 2 3 2" xfId="35540"/>
    <cellStyle name="Normal 14 2 4 2 2 4" xfId="25226"/>
    <cellStyle name="Normal 14 2 4 2 3" xfId="6894"/>
    <cellStyle name="Normal 14 2 4 2 3 2" xfId="17219"/>
    <cellStyle name="Normal 14 2 4 2 3 2 2" xfId="38067"/>
    <cellStyle name="Normal 14 2 4 2 3 3" xfId="27753"/>
    <cellStyle name="Normal 14 2 4 2 4" xfId="12372"/>
    <cellStyle name="Normal 14 2 4 2 4 2" xfId="33224"/>
    <cellStyle name="Normal 14 2 4 2 5" xfId="22910"/>
    <cellStyle name="Normal 14 2 4 3" xfId="2900"/>
    <cellStyle name="Normal 14 2 4 3 2" xfId="7743"/>
    <cellStyle name="Normal 14 2 4 3 2 2" xfId="18068"/>
    <cellStyle name="Normal 14 2 4 3 2 2 2" xfId="38916"/>
    <cellStyle name="Normal 14 2 4 3 2 3" xfId="28602"/>
    <cellStyle name="Normal 14 2 4 3 3" xfId="13223"/>
    <cellStyle name="Normal 14 2 4 3 3 2" xfId="34073"/>
    <cellStyle name="Normal 14 2 4 3 4" xfId="23759"/>
    <cellStyle name="Normal 14 2 4 4" xfId="5427"/>
    <cellStyle name="Normal 14 2 4 4 2" xfId="15752"/>
    <cellStyle name="Normal 14 2 4 4 2 2" xfId="36600"/>
    <cellStyle name="Normal 14 2 4 4 3" xfId="26286"/>
    <cellStyle name="Normal 14 2 4 5" xfId="10898"/>
    <cellStyle name="Normal 14 2 4 5 2" xfId="31757"/>
    <cellStyle name="Normal 14 2 4 6" xfId="21443"/>
    <cellStyle name="Normal 14 2 5" xfId="784"/>
    <cellStyle name="Normal 14 2 5 2" xfId="2268"/>
    <cellStyle name="Normal 14 2 5 2 2" xfId="4585"/>
    <cellStyle name="Normal 14 2 5 2 2 2" xfId="9428"/>
    <cellStyle name="Normal 14 2 5 2 2 2 2" xfId="19753"/>
    <cellStyle name="Normal 14 2 5 2 2 2 2 2" xfId="40601"/>
    <cellStyle name="Normal 14 2 5 2 2 2 3" xfId="30287"/>
    <cellStyle name="Normal 14 2 5 2 2 3" xfId="14908"/>
    <cellStyle name="Normal 14 2 5 2 2 3 2" xfId="35758"/>
    <cellStyle name="Normal 14 2 5 2 2 4" xfId="25444"/>
    <cellStyle name="Normal 14 2 5 2 3" xfId="7112"/>
    <cellStyle name="Normal 14 2 5 2 3 2" xfId="17437"/>
    <cellStyle name="Normal 14 2 5 2 3 2 2" xfId="38285"/>
    <cellStyle name="Normal 14 2 5 2 3 3" xfId="27971"/>
    <cellStyle name="Normal 14 2 5 2 4" xfId="12592"/>
    <cellStyle name="Normal 14 2 5 2 4 2" xfId="33442"/>
    <cellStyle name="Normal 14 2 5 2 5" xfId="23128"/>
    <cellStyle name="Normal 14 2 5 3" xfId="3111"/>
    <cellStyle name="Normal 14 2 5 3 2" xfId="7954"/>
    <cellStyle name="Normal 14 2 5 3 2 2" xfId="18279"/>
    <cellStyle name="Normal 14 2 5 3 2 2 2" xfId="39127"/>
    <cellStyle name="Normal 14 2 5 3 2 3" xfId="28813"/>
    <cellStyle name="Normal 14 2 5 3 3" xfId="13434"/>
    <cellStyle name="Normal 14 2 5 3 3 2" xfId="34284"/>
    <cellStyle name="Normal 14 2 5 3 4" xfId="23970"/>
    <cellStyle name="Normal 14 2 5 4" xfId="5638"/>
    <cellStyle name="Normal 14 2 5 4 2" xfId="15963"/>
    <cellStyle name="Normal 14 2 5 4 2 2" xfId="36811"/>
    <cellStyle name="Normal 14 2 5 4 3" xfId="26497"/>
    <cellStyle name="Normal 14 2 5 5" xfId="11109"/>
    <cellStyle name="Normal 14 2 5 5 2" xfId="31968"/>
    <cellStyle name="Normal 14 2 5 6" xfId="21654"/>
    <cellStyle name="Normal 14 2 6" xfId="995"/>
    <cellStyle name="Normal 14 2 6 2" xfId="3322"/>
    <cellStyle name="Normal 14 2 6 2 2" xfId="8165"/>
    <cellStyle name="Normal 14 2 6 2 2 2" xfId="18490"/>
    <cellStyle name="Normal 14 2 6 2 2 2 2" xfId="39338"/>
    <cellStyle name="Normal 14 2 6 2 2 3" xfId="29024"/>
    <cellStyle name="Normal 14 2 6 2 3" xfId="13645"/>
    <cellStyle name="Normal 14 2 6 2 3 2" xfId="34495"/>
    <cellStyle name="Normal 14 2 6 2 4" xfId="24181"/>
    <cellStyle name="Normal 14 2 6 3" xfId="5849"/>
    <cellStyle name="Normal 14 2 6 3 2" xfId="16174"/>
    <cellStyle name="Normal 14 2 6 3 2 2" xfId="37022"/>
    <cellStyle name="Normal 14 2 6 3 3" xfId="26708"/>
    <cellStyle name="Normal 14 2 6 4" xfId="11322"/>
    <cellStyle name="Normal 14 2 6 4 2" xfId="32179"/>
    <cellStyle name="Normal 14 2 6 5" xfId="21865"/>
    <cellStyle name="Normal 14 2 7" xfId="1206"/>
    <cellStyle name="Normal 14 2 7 2" xfId="3533"/>
    <cellStyle name="Normal 14 2 7 2 2" xfId="8376"/>
    <cellStyle name="Normal 14 2 7 2 2 2" xfId="18701"/>
    <cellStyle name="Normal 14 2 7 2 2 2 2" xfId="39549"/>
    <cellStyle name="Normal 14 2 7 2 2 3" xfId="29235"/>
    <cellStyle name="Normal 14 2 7 2 3" xfId="13856"/>
    <cellStyle name="Normal 14 2 7 2 3 2" xfId="34706"/>
    <cellStyle name="Normal 14 2 7 2 4" xfId="24392"/>
    <cellStyle name="Normal 14 2 7 3" xfId="6060"/>
    <cellStyle name="Normal 14 2 7 3 2" xfId="16385"/>
    <cellStyle name="Normal 14 2 7 3 2 2" xfId="37233"/>
    <cellStyle name="Normal 14 2 7 3 3" xfId="26919"/>
    <cellStyle name="Normal 14 2 7 4" xfId="11533"/>
    <cellStyle name="Normal 14 2 7 4 2" xfId="32390"/>
    <cellStyle name="Normal 14 2 7 5" xfId="22076"/>
    <cellStyle name="Normal 14 2 8" xfId="1417"/>
    <cellStyle name="Normal 14 2 8 2" xfId="3744"/>
    <cellStyle name="Normal 14 2 8 2 2" xfId="8587"/>
    <cellStyle name="Normal 14 2 8 2 2 2" xfId="18912"/>
    <cellStyle name="Normal 14 2 8 2 2 2 2" xfId="39760"/>
    <cellStyle name="Normal 14 2 8 2 2 3" xfId="29446"/>
    <cellStyle name="Normal 14 2 8 2 3" xfId="14067"/>
    <cellStyle name="Normal 14 2 8 2 3 2" xfId="34917"/>
    <cellStyle name="Normal 14 2 8 2 4" xfId="24603"/>
    <cellStyle name="Normal 14 2 8 3" xfId="6271"/>
    <cellStyle name="Normal 14 2 8 3 2" xfId="16596"/>
    <cellStyle name="Normal 14 2 8 3 2 2" xfId="37444"/>
    <cellStyle name="Normal 14 2 8 3 3" xfId="27130"/>
    <cellStyle name="Normal 14 2 8 4" xfId="11744"/>
    <cellStyle name="Normal 14 2 8 4 2" xfId="32601"/>
    <cellStyle name="Normal 14 2 8 5" xfId="22287"/>
    <cellStyle name="Normal 14 2 9" xfId="1626"/>
    <cellStyle name="Normal 14 2 9 2" xfId="3953"/>
    <cellStyle name="Normal 14 2 9 2 2" xfId="8796"/>
    <cellStyle name="Normal 14 2 9 2 2 2" xfId="19121"/>
    <cellStyle name="Normal 14 2 9 2 2 2 2" xfId="39969"/>
    <cellStyle name="Normal 14 2 9 2 2 3" xfId="29655"/>
    <cellStyle name="Normal 14 2 9 2 3" xfId="14276"/>
    <cellStyle name="Normal 14 2 9 2 3 2" xfId="35126"/>
    <cellStyle name="Normal 14 2 9 2 4" xfId="24812"/>
    <cellStyle name="Normal 14 2 9 3" xfId="6480"/>
    <cellStyle name="Normal 14 2 9 3 2" xfId="16805"/>
    <cellStyle name="Normal 14 2 9 3 2 2" xfId="37653"/>
    <cellStyle name="Normal 14 2 9 3 3" xfId="27339"/>
    <cellStyle name="Normal 14 2 9 4" xfId="11953"/>
    <cellStyle name="Normal 14 2 9 4 2" xfId="32810"/>
    <cellStyle name="Normal 14 2 9 5" xfId="22496"/>
    <cellStyle name="Normal 14 20" xfId="20772"/>
    <cellStyle name="Normal 14 20 2" xfId="41615"/>
    <cellStyle name="Normal 14 21" xfId="20980"/>
    <cellStyle name="Normal 14 22" xfId="41826"/>
    <cellStyle name="Normal 14 3" xfId="173"/>
    <cellStyle name="Normal 14 3 10" xfId="2525"/>
    <cellStyle name="Normal 14 3 10 2" xfId="7368"/>
    <cellStyle name="Normal 14 3 10 2 2" xfId="17693"/>
    <cellStyle name="Normal 14 3 10 2 2 2" xfId="38541"/>
    <cellStyle name="Normal 14 3 10 2 3" xfId="28227"/>
    <cellStyle name="Normal 14 3 10 3" xfId="12848"/>
    <cellStyle name="Normal 14 3 10 3 2" xfId="33698"/>
    <cellStyle name="Normal 14 3 10 4" xfId="23384"/>
    <cellStyle name="Normal 14 3 11" xfId="5052"/>
    <cellStyle name="Normal 14 3 11 2" xfId="15377"/>
    <cellStyle name="Normal 14 3 11 2 2" xfId="36225"/>
    <cellStyle name="Normal 14 3 11 3" xfId="25911"/>
    <cellStyle name="Normal 14 3 12" xfId="9898"/>
    <cellStyle name="Normal 14 3 12 2" xfId="20222"/>
    <cellStyle name="Normal 14 3 12 2 2" xfId="41070"/>
    <cellStyle name="Normal 14 3 12 3" xfId="30757"/>
    <cellStyle name="Normal 14 3 13" xfId="10109"/>
    <cellStyle name="Normal 14 3 13 2" xfId="30968"/>
    <cellStyle name="Normal 14 3 14" xfId="10320"/>
    <cellStyle name="Normal 14 3 14 2" xfId="31179"/>
    <cellStyle name="Normal 14 3 15" xfId="10529"/>
    <cellStyle name="Normal 14 3 15 2" xfId="31388"/>
    <cellStyle name="Normal 14 3 16" xfId="20437"/>
    <cellStyle name="Normal 14 3 16 2" xfId="41281"/>
    <cellStyle name="Normal 14 3 17" xfId="20649"/>
    <cellStyle name="Normal 14 3 17 2" xfId="41492"/>
    <cellStyle name="Normal 14 3 18" xfId="20860"/>
    <cellStyle name="Normal 14 3 18 2" xfId="41703"/>
    <cellStyle name="Normal 14 3 19" xfId="21068"/>
    <cellStyle name="Normal 14 3 2" xfId="385"/>
    <cellStyle name="Normal 14 3 2 2" xfId="1887"/>
    <cellStyle name="Normal 14 3 2 2 2" xfId="4213"/>
    <cellStyle name="Normal 14 3 2 2 2 2" xfId="9056"/>
    <cellStyle name="Normal 14 3 2 2 2 2 2" xfId="19381"/>
    <cellStyle name="Normal 14 3 2 2 2 2 2 2" xfId="40229"/>
    <cellStyle name="Normal 14 3 2 2 2 2 3" xfId="29915"/>
    <cellStyle name="Normal 14 3 2 2 2 3" xfId="14536"/>
    <cellStyle name="Normal 14 3 2 2 2 3 2" xfId="35386"/>
    <cellStyle name="Normal 14 3 2 2 2 4" xfId="25072"/>
    <cellStyle name="Normal 14 3 2 2 3" xfId="6740"/>
    <cellStyle name="Normal 14 3 2 2 3 2" xfId="17065"/>
    <cellStyle name="Normal 14 3 2 2 3 2 2" xfId="37913"/>
    <cellStyle name="Normal 14 3 2 2 3 3" xfId="27599"/>
    <cellStyle name="Normal 14 3 2 2 4" xfId="12213"/>
    <cellStyle name="Normal 14 3 2 2 4 2" xfId="33070"/>
    <cellStyle name="Normal 14 3 2 2 5" xfId="22756"/>
    <cellStyle name="Normal 14 3 2 3" xfId="2734"/>
    <cellStyle name="Normal 14 3 2 3 2" xfId="7577"/>
    <cellStyle name="Normal 14 3 2 3 2 2" xfId="17902"/>
    <cellStyle name="Normal 14 3 2 3 2 2 2" xfId="38750"/>
    <cellStyle name="Normal 14 3 2 3 2 3" xfId="28436"/>
    <cellStyle name="Normal 14 3 2 3 3" xfId="13057"/>
    <cellStyle name="Normal 14 3 2 3 3 2" xfId="33907"/>
    <cellStyle name="Normal 14 3 2 3 4" xfId="23593"/>
    <cellStyle name="Normal 14 3 2 4" xfId="5261"/>
    <cellStyle name="Normal 14 3 2 4 2" xfId="15586"/>
    <cellStyle name="Normal 14 3 2 4 2 2" xfId="36434"/>
    <cellStyle name="Normal 14 3 2 4 3" xfId="26120"/>
    <cellStyle name="Normal 14 3 2 5" xfId="10744"/>
    <cellStyle name="Normal 14 3 2 5 2" xfId="31603"/>
    <cellStyle name="Normal 14 3 2 6" xfId="21277"/>
    <cellStyle name="Normal 14 3 20" xfId="41914"/>
    <cellStyle name="Normal 14 3 3" xfId="620"/>
    <cellStyle name="Normal 14 3 3 2" xfId="2095"/>
    <cellStyle name="Normal 14 3 3 2 2" xfId="4415"/>
    <cellStyle name="Normal 14 3 3 2 2 2" xfId="9258"/>
    <cellStyle name="Normal 14 3 3 2 2 2 2" xfId="19583"/>
    <cellStyle name="Normal 14 3 3 2 2 2 2 2" xfId="40431"/>
    <cellStyle name="Normal 14 3 3 2 2 2 3" xfId="30117"/>
    <cellStyle name="Normal 14 3 3 2 2 3" xfId="14738"/>
    <cellStyle name="Normal 14 3 3 2 2 3 2" xfId="35588"/>
    <cellStyle name="Normal 14 3 3 2 2 4" xfId="25274"/>
    <cellStyle name="Normal 14 3 3 2 3" xfId="6942"/>
    <cellStyle name="Normal 14 3 3 2 3 2" xfId="17267"/>
    <cellStyle name="Normal 14 3 3 2 3 2 2" xfId="38115"/>
    <cellStyle name="Normal 14 3 3 2 3 3" xfId="27801"/>
    <cellStyle name="Normal 14 3 3 2 4" xfId="12420"/>
    <cellStyle name="Normal 14 3 3 2 4 2" xfId="33272"/>
    <cellStyle name="Normal 14 3 3 2 5" xfId="22958"/>
    <cellStyle name="Normal 14 3 3 3" xfId="2948"/>
    <cellStyle name="Normal 14 3 3 3 2" xfId="7791"/>
    <cellStyle name="Normal 14 3 3 3 2 2" xfId="18116"/>
    <cellStyle name="Normal 14 3 3 3 2 2 2" xfId="38964"/>
    <cellStyle name="Normal 14 3 3 3 2 3" xfId="28650"/>
    <cellStyle name="Normal 14 3 3 3 3" xfId="13271"/>
    <cellStyle name="Normal 14 3 3 3 3 2" xfId="34121"/>
    <cellStyle name="Normal 14 3 3 3 4" xfId="23807"/>
    <cellStyle name="Normal 14 3 3 4" xfId="5475"/>
    <cellStyle name="Normal 14 3 3 4 2" xfId="15800"/>
    <cellStyle name="Normal 14 3 3 4 2 2" xfId="36648"/>
    <cellStyle name="Normal 14 3 3 4 3" xfId="26334"/>
    <cellStyle name="Normal 14 3 3 5" xfId="10946"/>
    <cellStyle name="Normal 14 3 3 5 2" xfId="31805"/>
    <cellStyle name="Normal 14 3 3 6" xfId="21491"/>
    <cellStyle name="Normal 14 3 4" xfId="832"/>
    <cellStyle name="Normal 14 3 4 2" xfId="2316"/>
    <cellStyle name="Normal 14 3 4 2 2" xfId="4633"/>
    <cellStyle name="Normal 14 3 4 2 2 2" xfId="9476"/>
    <cellStyle name="Normal 14 3 4 2 2 2 2" xfId="19801"/>
    <cellStyle name="Normal 14 3 4 2 2 2 2 2" xfId="40649"/>
    <cellStyle name="Normal 14 3 4 2 2 2 3" xfId="30335"/>
    <cellStyle name="Normal 14 3 4 2 2 3" xfId="14956"/>
    <cellStyle name="Normal 14 3 4 2 2 3 2" xfId="35806"/>
    <cellStyle name="Normal 14 3 4 2 2 4" xfId="25492"/>
    <cellStyle name="Normal 14 3 4 2 3" xfId="7160"/>
    <cellStyle name="Normal 14 3 4 2 3 2" xfId="17485"/>
    <cellStyle name="Normal 14 3 4 2 3 2 2" xfId="38333"/>
    <cellStyle name="Normal 14 3 4 2 3 3" xfId="28019"/>
    <cellStyle name="Normal 14 3 4 2 4" xfId="12640"/>
    <cellStyle name="Normal 14 3 4 2 4 2" xfId="33490"/>
    <cellStyle name="Normal 14 3 4 2 5" xfId="23176"/>
    <cellStyle name="Normal 14 3 4 3" xfId="3159"/>
    <cellStyle name="Normal 14 3 4 3 2" xfId="8002"/>
    <cellStyle name="Normal 14 3 4 3 2 2" xfId="18327"/>
    <cellStyle name="Normal 14 3 4 3 2 2 2" xfId="39175"/>
    <cellStyle name="Normal 14 3 4 3 2 3" xfId="28861"/>
    <cellStyle name="Normal 14 3 4 3 3" xfId="13482"/>
    <cellStyle name="Normal 14 3 4 3 3 2" xfId="34332"/>
    <cellStyle name="Normal 14 3 4 3 4" xfId="24018"/>
    <cellStyle name="Normal 14 3 4 4" xfId="5686"/>
    <cellStyle name="Normal 14 3 4 4 2" xfId="16011"/>
    <cellStyle name="Normal 14 3 4 4 2 2" xfId="36859"/>
    <cellStyle name="Normal 14 3 4 4 3" xfId="26545"/>
    <cellStyle name="Normal 14 3 4 5" xfId="11157"/>
    <cellStyle name="Normal 14 3 4 5 2" xfId="32016"/>
    <cellStyle name="Normal 14 3 4 6" xfId="21702"/>
    <cellStyle name="Normal 14 3 5" xfId="1043"/>
    <cellStyle name="Normal 14 3 5 2" xfId="3370"/>
    <cellStyle name="Normal 14 3 5 2 2" xfId="8213"/>
    <cellStyle name="Normal 14 3 5 2 2 2" xfId="18538"/>
    <cellStyle name="Normal 14 3 5 2 2 2 2" xfId="39386"/>
    <cellStyle name="Normal 14 3 5 2 2 3" xfId="29072"/>
    <cellStyle name="Normal 14 3 5 2 3" xfId="13693"/>
    <cellStyle name="Normal 14 3 5 2 3 2" xfId="34543"/>
    <cellStyle name="Normal 14 3 5 2 4" xfId="24229"/>
    <cellStyle name="Normal 14 3 5 3" xfId="5897"/>
    <cellStyle name="Normal 14 3 5 3 2" xfId="16222"/>
    <cellStyle name="Normal 14 3 5 3 2 2" xfId="37070"/>
    <cellStyle name="Normal 14 3 5 3 3" xfId="26756"/>
    <cellStyle name="Normal 14 3 5 4" xfId="11370"/>
    <cellStyle name="Normal 14 3 5 4 2" xfId="32227"/>
    <cellStyle name="Normal 14 3 5 5" xfId="21913"/>
    <cellStyle name="Normal 14 3 6" xfId="1254"/>
    <cellStyle name="Normal 14 3 6 2" xfId="3581"/>
    <cellStyle name="Normal 14 3 6 2 2" xfId="8424"/>
    <cellStyle name="Normal 14 3 6 2 2 2" xfId="18749"/>
    <cellStyle name="Normal 14 3 6 2 2 2 2" xfId="39597"/>
    <cellStyle name="Normal 14 3 6 2 2 3" xfId="29283"/>
    <cellStyle name="Normal 14 3 6 2 3" xfId="13904"/>
    <cellStyle name="Normal 14 3 6 2 3 2" xfId="34754"/>
    <cellStyle name="Normal 14 3 6 2 4" xfId="24440"/>
    <cellStyle name="Normal 14 3 6 3" xfId="6108"/>
    <cellStyle name="Normal 14 3 6 3 2" xfId="16433"/>
    <cellStyle name="Normal 14 3 6 3 2 2" xfId="37281"/>
    <cellStyle name="Normal 14 3 6 3 3" xfId="26967"/>
    <cellStyle name="Normal 14 3 6 4" xfId="11581"/>
    <cellStyle name="Normal 14 3 6 4 2" xfId="32438"/>
    <cellStyle name="Normal 14 3 6 5" xfId="22124"/>
    <cellStyle name="Normal 14 3 7" xfId="1465"/>
    <cellStyle name="Normal 14 3 7 2" xfId="3792"/>
    <cellStyle name="Normal 14 3 7 2 2" xfId="8635"/>
    <cellStyle name="Normal 14 3 7 2 2 2" xfId="18960"/>
    <cellStyle name="Normal 14 3 7 2 2 2 2" xfId="39808"/>
    <cellStyle name="Normal 14 3 7 2 2 3" xfId="29494"/>
    <cellStyle name="Normal 14 3 7 2 3" xfId="14115"/>
    <cellStyle name="Normal 14 3 7 2 3 2" xfId="34965"/>
    <cellStyle name="Normal 14 3 7 2 4" xfId="24651"/>
    <cellStyle name="Normal 14 3 7 3" xfId="6319"/>
    <cellStyle name="Normal 14 3 7 3 2" xfId="16644"/>
    <cellStyle name="Normal 14 3 7 3 2 2" xfId="37492"/>
    <cellStyle name="Normal 14 3 7 3 3" xfId="27178"/>
    <cellStyle name="Normal 14 3 7 4" xfId="11792"/>
    <cellStyle name="Normal 14 3 7 4 2" xfId="32649"/>
    <cellStyle name="Normal 14 3 7 5" xfId="22335"/>
    <cellStyle name="Normal 14 3 8" xfId="1674"/>
    <cellStyle name="Normal 14 3 8 2" xfId="4001"/>
    <cellStyle name="Normal 14 3 8 2 2" xfId="8844"/>
    <cellStyle name="Normal 14 3 8 2 2 2" xfId="19169"/>
    <cellStyle name="Normal 14 3 8 2 2 2 2" xfId="40017"/>
    <cellStyle name="Normal 14 3 8 2 2 3" xfId="29703"/>
    <cellStyle name="Normal 14 3 8 2 3" xfId="14324"/>
    <cellStyle name="Normal 14 3 8 2 3 2" xfId="35174"/>
    <cellStyle name="Normal 14 3 8 2 4" xfId="24860"/>
    <cellStyle name="Normal 14 3 8 3" xfId="6528"/>
    <cellStyle name="Normal 14 3 8 3 2" xfId="16853"/>
    <cellStyle name="Normal 14 3 8 3 2 2" xfId="37701"/>
    <cellStyle name="Normal 14 3 8 3 3" xfId="27387"/>
    <cellStyle name="Normal 14 3 8 4" xfId="12001"/>
    <cellStyle name="Normal 14 3 8 4 2" xfId="32858"/>
    <cellStyle name="Normal 14 3 8 5" xfId="22544"/>
    <cellStyle name="Normal 14 3 9" xfId="4844"/>
    <cellStyle name="Normal 14 3 9 2" xfId="9687"/>
    <cellStyle name="Normal 14 3 9 2 2" xfId="20011"/>
    <cellStyle name="Normal 14 3 9 2 2 2" xfId="40859"/>
    <cellStyle name="Normal 14 3 9 2 3" xfId="30546"/>
    <cellStyle name="Normal 14 3 9 3" xfId="15167"/>
    <cellStyle name="Normal 14 3 9 3 2" xfId="36017"/>
    <cellStyle name="Normal 14 3 9 4" xfId="25703"/>
    <cellStyle name="Normal 14 4" xfId="297"/>
    <cellStyle name="Normal 14 4 2" xfId="1799"/>
    <cellStyle name="Normal 14 4 2 2" xfId="4125"/>
    <cellStyle name="Normal 14 4 2 2 2" xfId="8968"/>
    <cellStyle name="Normal 14 4 2 2 2 2" xfId="19293"/>
    <cellStyle name="Normal 14 4 2 2 2 2 2" xfId="40141"/>
    <cellStyle name="Normal 14 4 2 2 2 3" xfId="29827"/>
    <cellStyle name="Normal 14 4 2 2 3" xfId="14448"/>
    <cellStyle name="Normal 14 4 2 2 3 2" xfId="35298"/>
    <cellStyle name="Normal 14 4 2 2 4" xfId="24984"/>
    <cellStyle name="Normal 14 4 2 3" xfId="6652"/>
    <cellStyle name="Normal 14 4 2 3 2" xfId="16977"/>
    <cellStyle name="Normal 14 4 2 3 2 2" xfId="37825"/>
    <cellStyle name="Normal 14 4 2 3 3" xfId="27511"/>
    <cellStyle name="Normal 14 4 2 4" xfId="12125"/>
    <cellStyle name="Normal 14 4 2 4 2" xfId="32982"/>
    <cellStyle name="Normal 14 4 2 5" xfId="22668"/>
    <cellStyle name="Normal 14 4 3" xfId="2646"/>
    <cellStyle name="Normal 14 4 3 2" xfId="7489"/>
    <cellStyle name="Normal 14 4 3 2 2" xfId="17814"/>
    <cellStyle name="Normal 14 4 3 2 2 2" xfId="38662"/>
    <cellStyle name="Normal 14 4 3 2 3" xfId="28348"/>
    <cellStyle name="Normal 14 4 3 3" xfId="12969"/>
    <cellStyle name="Normal 14 4 3 3 2" xfId="33819"/>
    <cellStyle name="Normal 14 4 3 4" xfId="23505"/>
    <cellStyle name="Normal 14 4 4" xfId="5173"/>
    <cellStyle name="Normal 14 4 4 2" xfId="15498"/>
    <cellStyle name="Normal 14 4 4 2 2" xfId="36346"/>
    <cellStyle name="Normal 14 4 4 3" xfId="26032"/>
    <cellStyle name="Normal 14 4 5" xfId="10656"/>
    <cellStyle name="Normal 14 4 5 2" xfId="31515"/>
    <cellStyle name="Normal 14 4 6" xfId="21189"/>
    <cellStyle name="Normal 14 5" xfId="532"/>
    <cellStyle name="Normal 14 5 2" xfId="2007"/>
    <cellStyle name="Normal 14 5 2 2" xfId="4327"/>
    <cellStyle name="Normal 14 5 2 2 2" xfId="9170"/>
    <cellStyle name="Normal 14 5 2 2 2 2" xfId="19495"/>
    <cellStyle name="Normal 14 5 2 2 2 2 2" xfId="40343"/>
    <cellStyle name="Normal 14 5 2 2 2 3" xfId="30029"/>
    <cellStyle name="Normal 14 5 2 2 3" xfId="14650"/>
    <cellStyle name="Normal 14 5 2 2 3 2" xfId="35500"/>
    <cellStyle name="Normal 14 5 2 2 4" xfId="25186"/>
    <cellStyle name="Normal 14 5 2 3" xfId="6854"/>
    <cellStyle name="Normal 14 5 2 3 2" xfId="17179"/>
    <cellStyle name="Normal 14 5 2 3 2 2" xfId="38027"/>
    <cellStyle name="Normal 14 5 2 3 3" xfId="27713"/>
    <cellStyle name="Normal 14 5 2 4" xfId="12332"/>
    <cellStyle name="Normal 14 5 2 4 2" xfId="33184"/>
    <cellStyle name="Normal 14 5 2 5" xfId="22870"/>
    <cellStyle name="Normal 14 5 3" xfId="2860"/>
    <cellStyle name="Normal 14 5 3 2" xfId="7703"/>
    <cellStyle name="Normal 14 5 3 2 2" xfId="18028"/>
    <cellStyle name="Normal 14 5 3 2 2 2" xfId="38876"/>
    <cellStyle name="Normal 14 5 3 2 3" xfId="28562"/>
    <cellStyle name="Normal 14 5 3 3" xfId="13183"/>
    <cellStyle name="Normal 14 5 3 3 2" xfId="34033"/>
    <cellStyle name="Normal 14 5 3 4" xfId="23719"/>
    <cellStyle name="Normal 14 5 4" xfId="5387"/>
    <cellStyle name="Normal 14 5 4 2" xfId="15712"/>
    <cellStyle name="Normal 14 5 4 2 2" xfId="36560"/>
    <cellStyle name="Normal 14 5 4 3" xfId="26246"/>
    <cellStyle name="Normal 14 5 5" xfId="10858"/>
    <cellStyle name="Normal 14 5 5 2" xfId="31717"/>
    <cellStyle name="Normal 14 5 6" xfId="21403"/>
    <cellStyle name="Normal 14 6" xfId="744"/>
    <cellStyle name="Normal 14 6 2" xfId="2228"/>
    <cellStyle name="Normal 14 6 2 2" xfId="4545"/>
    <cellStyle name="Normal 14 6 2 2 2" xfId="9388"/>
    <cellStyle name="Normal 14 6 2 2 2 2" xfId="19713"/>
    <cellStyle name="Normal 14 6 2 2 2 2 2" xfId="40561"/>
    <cellStyle name="Normal 14 6 2 2 2 3" xfId="30247"/>
    <cellStyle name="Normal 14 6 2 2 3" xfId="14868"/>
    <cellStyle name="Normal 14 6 2 2 3 2" xfId="35718"/>
    <cellStyle name="Normal 14 6 2 2 4" xfId="25404"/>
    <cellStyle name="Normal 14 6 2 3" xfId="7072"/>
    <cellStyle name="Normal 14 6 2 3 2" xfId="17397"/>
    <cellStyle name="Normal 14 6 2 3 2 2" xfId="38245"/>
    <cellStyle name="Normal 14 6 2 3 3" xfId="27931"/>
    <cellStyle name="Normal 14 6 2 4" xfId="12552"/>
    <cellStyle name="Normal 14 6 2 4 2" xfId="33402"/>
    <cellStyle name="Normal 14 6 2 5" xfId="23088"/>
    <cellStyle name="Normal 14 6 3" xfId="3071"/>
    <cellStyle name="Normal 14 6 3 2" xfId="7914"/>
    <cellStyle name="Normal 14 6 3 2 2" xfId="18239"/>
    <cellStyle name="Normal 14 6 3 2 2 2" xfId="39087"/>
    <cellStyle name="Normal 14 6 3 2 3" xfId="28773"/>
    <cellStyle name="Normal 14 6 3 3" xfId="13394"/>
    <cellStyle name="Normal 14 6 3 3 2" xfId="34244"/>
    <cellStyle name="Normal 14 6 3 4" xfId="23930"/>
    <cellStyle name="Normal 14 6 4" xfId="5598"/>
    <cellStyle name="Normal 14 6 4 2" xfId="15923"/>
    <cellStyle name="Normal 14 6 4 2 2" xfId="36771"/>
    <cellStyle name="Normal 14 6 4 3" xfId="26457"/>
    <cellStyle name="Normal 14 6 5" xfId="11069"/>
    <cellStyle name="Normal 14 6 5 2" xfId="31928"/>
    <cellStyle name="Normal 14 6 6" xfId="21614"/>
    <cellStyle name="Normal 14 7" xfId="955"/>
    <cellStyle name="Normal 14 7 2" xfId="3282"/>
    <cellStyle name="Normal 14 7 2 2" xfId="8125"/>
    <cellStyle name="Normal 14 7 2 2 2" xfId="18450"/>
    <cellStyle name="Normal 14 7 2 2 2 2" xfId="39298"/>
    <cellStyle name="Normal 14 7 2 2 3" xfId="28984"/>
    <cellStyle name="Normal 14 7 2 3" xfId="13605"/>
    <cellStyle name="Normal 14 7 2 3 2" xfId="34455"/>
    <cellStyle name="Normal 14 7 2 4" xfId="24141"/>
    <cellStyle name="Normal 14 7 3" xfId="5809"/>
    <cellStyle name="Normal 14 7 3 2" xfId="16134"/>
    <cellStyle name="Normal 14 7 3 2 2" xfId="36982"/>
    <cellStyle name="Normal 14 7 3 3" xfId="26668"/>
    <cellStyle name="Normal 14 7 4" xfId="11282"/>
    <cellStyle name="Normal 14 7 4 2" xfId="32139"/>
    <cellStyle name="Normal 14 7 5" xfId="21825"/>
    <cellStyle name="Normal 14 8" xfId="1166"/>
    <cellStyle name="Normal 14 8 2" xfId="3493"/>
    <cellStyle name="Normal 14 8 2 2" xfId="8336"/>
    <cellStyle name="Normal 14 8 2 2 2" xfId="18661"/>
    <cellStyle name="Normal 14 8 2 2 2 2" xfId="39509"/>
    <cellStyle name="Normal 14 8 2 2 3" xfId="29195"/>
    <cellStyle name="Normal 14 8 2 3" xfId="13816"/>
    <cellStyle name="Normal 14 8 2 3 2" xfId="34666"/>
    <cellStyle name="Normal 14 8 2 4" xfId="24352"/>
    <cellStyle name="Normal 14 8 3" xfId="6020"/>
    <cellStyle name="Normal 14 8 3 2" xfId="16345"/>
    <cellStyle name="Normal 14 8 3 2 2" xfId="37193"/>
    <cellStyle name="Normal 14 8 3 3" xfId="26879"/>
    <cellStyle name="Normal 14 8 4" xfId="11493"/>
    <cellStyle name="Normal 14 8 4 2" xfId="32350"/>
    <cellStyle name="Normal 14 8 5" xfId="22036"/>
    <cellStyle name="Normal 14 9" xfId="1377"/>
    <cellStyle name="Normal 14 9 2" xfId="3704"/>
    <cellStyle name="Normal 14 9 2 2" xfId="8547"/>
    <cellStyle name="Normal 14 9 2 2 2" xfId="18872"/>
    <cellStyle name="Normal 14 9 2 2 2 2" xfId="39720"/>
    <cellStyle name="Normal 14 9 2 2 3" xfId="29406"/>
    <cellStyle name="Normal 14 9 2 3" xfId="14027"/>
    <cellStyle name="Normal 14 9 2 3 2" xfId="34877"/>
    <cellStyle name="Normal 14 9 2 4" xfId="24563"/>
    <cellStyle name="Normal 14 9 3" xfId="6231"/>
    <cellStyle name="Normal 14 9 3 2" xfId="16556"/>
    <cellStyle name="Normal 14 9 3 2 2" xfId="37404"/>
    <cellStyle name="Normal 14 9 3 3" xfId="27090"/>
    <cellStyle name="Normal 14 9 4" xfId="11704"/>
    <cellStyle name="Normal 14 9 4 2" xfId="32561"/>
    <cellStyle name="Normal 14 9 5" xfId="22247"/>
    <cellStyle name="Normal 15" xfId="77"/>
    <cellStyle name="Normal 15 10" xfId="1589"/>
    <cellStyle name="Normal 15 10 2" xfId="3916"/>
    <cellStyle name="Normal 15 10 2 2" xfId="8759"/>
    <cellStyle name="Normal 15 10 2 2 2" xfId="19084"/>
    <cellStyle name="Normal 15 10 2 2 2 2" xfId="39932"/>
    <cellStyle name="Normal 15 10 2 2 3" xfId="29618"/>
    <cellStyle name="Normal 15 10 2 3" xfId="14239"/>
    <cellStyle name="Normal 15 10 2 3 2" xfId="35089"/>
    <cellStyle name="Normal 15 10 2 4" xfId="24775"/>
    <cellStyle name="Normal 15 10 3" xfId="6443"/>
    <cellStyle name="Normal 15 10 3 2" xfId="16768"/>
    <cellStyle name="Normal 15 10 3 2 2" xfId="37616"/>
    <cellStyle name="Normal 15 10 3 3" xfId="27302"/>
    <cellStyle name="Normal 15 10 4" xfId="11916"/>
    <cellStyle name="Normal 15 10 4 2" xfId="32773"/>
    <cellStyle name="Normal 15 10 5" xfId="22459"/>
    <cellStyle name="Normal 15 11" xfId="4759"/>
    <cellStyle name="Normal 15 11 2" xfId="9602"/>
    <cellStyle name="Normal 15 11 2 2" xfId="19926"/>
    <cellStyle name="Normal 15 11 2 2 2" xfId="40774"/>
    <cellStyle name="Normal 15 11 2 3" xfId="30461"/>
    <cellStyle name="Normal 15 11 3" xfId="15082"/>
    <cellStyle name="Normal 15 11 3 2" xfId="35932"/>
    <cellStyle name="Normal 15 11 4" xfId="25618"/>
    <cellStyle name="Normal 15 12" xfId="2440"/>
    <cellStyle name="Normal 15 12 2" xfId="7283"/>
    <cellStyle name="Normal 15 12 2 2" xfId="17608"/>
    <cellStyle name="Normal 15 12 2 2 2" xfId="38456"/>
    <cellStyle name="Normal 15 12 2 3" xfId="28142"/>
    <cellStyle name="Normal 15 12 3" xfId="12763"/>
    <cellStyle name="Normal 15 12 3 2" xfId="33613"/>
    <cellStyle name="Normal 15 12 4" xfId="23299"/>
    <cellStyle name="Normal 15 13" xfId="4967"/>
    <cellStyle name="Normal 15 13 2" xfId="15292"/>
    <cellStyle name="Normal 15 13 2 2" xfId="36140"/>
    <cellStyle name="Normal 15 13 3" xfId="25826"/>
    <cellStyle name="Normal 15 14" xfId="9813"/>
    <cellStyle name="Normal 15 14 2" xfId="20137"/>
    <cellStyle name="Normal 15 14 2 2" xfId="40985"/>
    <cellStyle name="Normal 15 14 3" xfId="30672"/>
    <cellStyle name="Normal 15 15" xfId="10024"/>
    <cellStyle name="Normal 15 15 2" xfId="30883"/>
    <cellStyle name="Normal 15 16" xfId="10235"/>
    <cellStyle name="Normal 15 16 2" xfId="31094"/>
    <cellStyle name="Normal 15 17" xfId="10444"/>
    <cellStyle name="Normal 15 17 2" xfId="31303"/>
    <cellStyle name="Normal 15 18" xfId="20352"/>
    <cellStyle name="Normal 15 18 2" xfId="41196"/>
    <cellStyle name="Normal 15 19" xfId="20564"/>
    <cellStyle name="Normal 15 19 2" xfId="41407"/>
    <cellStyle name="Normal 15 2" xfId="120"/>
    <cellStyle name="Normal 15 2 10" xfId="4799"/>
    <cellStyle name="Normal 15 2 10 2" xfId="9642"/>
    <cellStyle name="Normal 15 2 10 2 2" xfId="19966"/>
    <cellStyle name="Normal 15 2 10 2 2 2" xfId="40814"/>
    <cellStyle name="Normal 15 2 10 2 3" xfId="30501"/>
    <cellStyle name="Normal 15 2 10 3" xfId="15122"/>
    <cellStyle name="Normal 15 2 10 3 2" xfId="35972"/>
    <cellStyle name="Normal 15 2 10 4" xfId="25658"/>
    <cellStyle name="Normal 15 2 11" xfId="2480"/>
    <cellStyle name="Normal 15 2 11 2" xfId="7323"/>
    <cellStyle name="Normal 15 2 11 2 2" xfId="17648"/>
    <cellStyle name="Normal 15 2 11 2 2 2" xfId="38496"/>
    <cellStyle name="Normal 15 2 11 2 3" xfId="28182"/>
    <cellStyle name="Normal 15 2 11 3" xfId="12803"/>
    <cellStyle name="Normal 15 2 11 3 2" xfId="33653"/>
    <cellStyle name="Normal 15 2 11 4" xfId="23339"/>
    <cellStyle name="Normal 15 2 12" xfId="5007"/>
    <cellStyle name="Normal 15 2 12 2" xfId="15332"/>
    <cellStyle name="Normal 15 2 12 2 2" xfId="36180"/>
    <cellStyle name="Normal 15 2 12 3" xfId="25866"/>
    <cellStyle name="Normal 15 2 13" xfId="9853"/>
    <cellStyle name="Normal 15 2 13 2" xfId="20177"/>
    <cellStyle name="Normal 15 2 13 2 2" xfId="41025"/>
    <cellStyle name="Normal 15 2 13 3" xfId="30712"/>
    <cellStyle name="Normal 15 2 14" xfId="10064"/>
    <cellStyle name="Normal 15 2 14 2" xfId="30923"/>
    <cellStyle name="Normal 15 2 15" xfId="10275"/>
    <cellStyle name="Normal 15 2 15 2" xfId="31134"/>
    <cellStyle name="Normal 15 2 16" xfId="10484"/>
    <cellStyle name="Normal 15 2 16 2" xfId="31343"/>
    <cellStyle name="Normal 15 2 17" xfId="20392"/>
    <cellStyle name="Normal 15 2 17 2" xfId="41236"/>
    <cellStyle name="Normal 15 2 18" xfId="20604"/>
    <cellStyle name="Normal 15 2 18 2" xfId="41447"/>
    <cellStyle name="Normal 15 2 19" xfId="20815"/>
    <cellStyle name="Normal 15 2 19 2" xfId="41658"/>
    <cellStyle name="Normal 15 2 2" xfId="216"/>
    <cellStyle name="Normal 15 2 2 10" xfId="2568"/>
    <cellStyle name="Normal 15 2 2 10 2" xfId="7411"/>
    <cellStyle name="Normal 15 2 2 10 2 2" xfId="17736"/>
    <cellStyle name="Normal 15 2 2 10 2 2 2" xfId="38584"/>
    <cellStyle name="Normal 15 2 2 10 2 3" xfId="28270"/>
    <cellStyle name="Normal 15 2 2 10 3" xfId="12891"/>
    <cellStyle name="Normal 15 2 2 10 3 2" xfId="33741"/>
    <cellStyle name="Normal 15 2 2 10 4" xfId="23427"/>
    <cellStyle name="Normal 15 2 2 11" xfId="5095"/>
    <cellStyle name="Normal 15 2 2 11 2" xfId="15420"/>
    <cellStyle name="Normal 15 2 2 11 2 2" xfId="36268"/>
    <cellStyle name="Normal 15 2 2 11 3" xfId="25954"/>
    <cellStyle name="Normal 15 2 2 12" xfId="9941"/>
    <cellStyle name="Normal 15 2 2 12 2" xfId="20265"/>
    <cellStyle name="Normal 15 2 2 12 2 2" xfId="41113"/>
    <cellStyle name="Normal 15 2 2 12 3" xfId="30800"/>
    <cellStyle name="Normal 15 2 2 13" xfId="10152"/>
    <cellStyle name="Normal 15 2 2 13 2" xfId="31011"/>
    <cellStyle name="Normal 15 2 2 14" xfId="10363"/>
    <cellStyle name="Normal 15 2 2 14 2" xfId="31222"/>
    <cellStyle name="Normal 15 2 2 15" xfId="10572"/>
    <cellStyle name="Normal 15 2 2 15 2" xfId="31431"/>
    <cellStyle name="Normal 15 2 2 16" xfId="20480"/>
    <cellStyle name="Normal 15 2 2 16 2" xfId="41324"/>
    <cellStyle name="Normal 15 2 2 17" xfId="20692"/>
    <cellStyle name="Normal 15 2 2 17 2" xfId="41535"/>
    <cellStyle name="Normal 15 2 2 18" xfId="20903"/>
    <cellStyle name="Normal 15 2 2 18 2" xfId="41746"/>
    <cellStyle name="Normal 15 2 2 19" xfId="21111"/>
    <cellStyle name="Normal 15 2 2 2" xfId="428"/>
    <cellStyle name="Normal 15 2 2 2 2" xfId="1930"/>
    <cellStyle name="Normal 15 2 2 2 2 2" xfId="4256"/>
    <cellStyle name="Normal 15 2 2 2 2 2 2" xfId="9099"/>
    <cellStyle name="Normal 15 2 2 2 2 2 2 2" xfId="19424"/>
    <cellStyle name="Normal 15 2 2 2 2 2 2 2 2" xfId="40272"/>
    <cellStyle name="Normal 15 2 2 2 2 2 2 3" xfId="29958"/>
    <cellStyle name="Normal 15 2 2 2 2 2 3" xfId="14579"/>
    <cellStyle name="Normal 15 2 2 2 2 2 3 2" xfId="35429"/>
    <cellStyle name="Normal 15 2 2 2 2 2 4" xfId="25115"/>
    <cellStyle name="Normal 15 2 2 2 2 3" xfId="6783"/>
    <cellStyle name="Normal 15 2 2 2 2 3 2" xfId="17108"/>
    <cellStyle name="Normal 15 2 2 2 2 3 2 2" xfId="37956"/>
    <cellStyle name="Normal 15 2 2 2 2 3 3" xfId="27642"/>
    <cellStyle name="Normal 15 2 2 2 2 4" xfId="12256"/>
    <cellStyle name="Normal 15 2 2 2 2 4 2" xfId="33113"/>
    <cellStyle name="Normal 15 2 2 2 2 5" xfId="22799"/>
    <cellStyle name="Normal 15 2 2 2 3" xfId="2777"/>
    <cellStyle name="Normal 15 2 2 2 3 2" xfId="7620"/>
    <cellStyle name="Normal 15 2 2 2 3 2 2" xfId="17945"/>
    <cellStyle name="Normal 15 2 2 2 3 2 2 2" xfId="38793"/>
    <cellStyle name="Normal 15 2 2 2 3 2 3" xfId="28479"/>
    <cellStyle name="Normal 15 2 2 2 3 3" xfId="13100"/>
    <cellStyle name="Normal 15 2 2 2 3 3 2" xfId="33950"/>
    <cellStyle name="Normal 15 2 2 2 3 4" xfId="23636"/>
    <cellStyle name="Normal 15 2 2 2 4" xfId="5304"/>
    <cellStyle name="Normal 15 2 2 2 4 2" xfId="15629"/>
    <cellStyle name="Normal 15 2 2 2 4 2 2" xfId="36477"/>
    <cellStyle name="Normal 15 2 2 2 4 3" xfId="26163"/>
    <cellStyle name="Normal 15 2 2 2 5" xfId="10787"/>
    <cellStyle name="Normal 15 2 2 2 5 2" xfId="31646"/>
    <cellStyle name="Normal 15 2 2 2 6" xfId="21320"/>
    <cellStyle name="Normal 15 2 2 20" xfId="41957"/>
    <cellStyle name="Normal 15 2 2 3" xfId="663"/>
    <cellStyle name="Normal 15 2 2 3 2" xfId="2138"/>
    <cellStyle name="Normal 15 2 2 3 2 2" xfId="4458"/>
    <cellStyle name="Normal 15 2 2 3 2 2 2" xfId="9301"/>
    <cellStyle name="Normal 15 2 2 3 2 2 2 2" xfId="19626"/>
    <cellStyle name="Normal 15 2 2 3 2 2 2 2 2" xfId="40474"/>
    <cellStyle name="Normal 15 2 2 3 2 2 2 3" xfId="30160"/>
    <cellStyle name="Normal 15 2 2 3 2 2 3" xfId="14781"/>
    <cellStyle name="Normal 15 2 2 3 2 2 3 2" xfId="35631"/>
    <cellStyle name="Normal 15 2 2 3 2 2 4" xfId="25317"/>
    <cellStyle name="Normal 15 2 2 3 2 3" xfId="6985"/>
    <cellStyle name="Normal 15 2 2 3 2 3 2" xfId="17310"/>
    <cellStyle name="Normal 15 2 2 3 2 3 2 2" xfId="38158"/>
    <cellStyle name="Normal 15 2 2 3 2 3 3" xfId="27844"/>
    <cellStyle name="Normal 15 2 2 3 2 4" xfId="12463"/>
    <cellStyle name="Normal 15 2 2 3 2 4 2" xfId="33315"/>
    <cellStyle name="Normal 15 2 2 3 2 5" xfId="23001"/>
    <cellStyle name="Normal 15 2 2 3 3" xfId="2991"/>
    <cellStyle name="Normal 15 2 2 3 3 2" xfId="7834"/>
    <cellStyle name="Normal 15 2 2 3 3 2 2" xfId="18159"/>
    <cellStyle name="Normal 15 2 2 3 3 2 2 2" xfId="39007"/>
    <cellStyle name="Normal 15 2 2 3 3 2 3" xfId="28693"/>
    <cellStyle name="Normal 15 2 2 3 3 3" xfId="13314"/>
    <cellStyle name="Normal 15 2 2 3 3 3 2" xfId="34164"/>
    <cellStyle name="Normal 15 2 2 3 3 4" xfId="23850"/>
    <cellStyle name="Normal 15 2 2 3 4" xfId="5518"/>
    <cellStyle name="Normal 15 2 2 3 4 2" xfId="15843"/>
    <cellStyle name="Normal 15 2 2 3 4 2 2" xfId="36691"/>
    <cellStyle name="Normal 15 2 2 3 4 3" xfId="26377"/>
    <cellStyle name="Normal 15 2 2 3 5" xfId="10989"/>
    <cellStyle name="Normal 15 2 2 3 5 2" xfId="31848"/>
    <cellStyle name="Normal 15 2 2 3 6" xfId="21534"/>
    <cellStyle name="Normal 15 2 2 4" xfId="875"/>
    <cellStyle name="Normal 15 2 2 4 2" xfId="2359"/>
    <cellStyle name="Normal 15 2 2 4 2 2" xfId="4676"/>
    <cellStyle name="Normal 15 2 2 4 2 2 2" xfId="9519"/>
    <cellStyle name="Normal 15 2 2 4 2 2 2 2" xfId="19844"/>
    <cellStyle name="Normal 15 2 2 4 2 2 2 2 2" xfId="40692"/>
    <cellStyle name="Normal 15 2 2 4 2 2 2 3" xfId="30378"/>
    <cellStyle name="Normal 15 2 2 4 2 2 3" xfId="14999"/>
    <cellStyle name="Normal 15 2 2 4 2 2 3 2" xfId="35849"/>
    <cellStyle name="Normal 15 2 2 4 2 2 4" xfId="25535"/>
    <cellStyle name="Normal 15 2 2 4 2 3" xfId="7203"/>
    <cellStyle name="Normal 15 2 2 4 2 3 2" xfId="17528"/>
    <cellStyle name="Normal 15 2 2 4 2 3 2 2" xfId="38376"/>
    <cellStyle name="Normal 15 2 2 4 2 3 3" xfId="28062"/>
    <cellStyle name="Normal 15 2 2 4 2 4" xfId="12683"/>
    <cellStyle name="Normal 15 2 2 4 2 4 2" xfId="33533"/>
    <cellStyle name="Normal 15 2 2 4 2 5" xfId="23219"/>
    <cellStyle name="Normal 15 2 2 4 3" xfId="3202"/>
    <cellStyle name="Normal 15 2 2 4 3 2" xfId="8045"/>
    <cellStyle name="Normal 15 2 2 4 3 2 2" xfId="18370"/>
    <cellStyle name="Normal 15 2 2 4 3 2 2 2" xfId="39218"/>
    <cellStyle name="Normal 15 2 2 4 3 2 3" xfId="28904"/>
    <cellStyle name="Normal 15 2 2 4 3 3" xfId="13525"/>
    <cellStyle name="Normal 15 2 2 4 3 3 2" xfId="34375"/>
    <cellStyle name="Normal 15 2 2 4 3 4" xfId="24061"/>
    <cellStyle name="Normal 15 2 2 4 4" xfId="5729"/>
    <cellStyle name="Normal 15 2 2 4 4 2" xfId="16054"/>
    <cellStyle name="Normal 15 2 2 4 4 2 2" xfId="36902"/>
    <cellStyle name="Normal 15 2 2 4 4 3" xfId="26588"/>
    <cellStyle name="Normal 15 2 2 4 5" xfId="11200"/>
    <cellStyle name="Normal 15 2 2 4 5 2" xfId="32059"/>
    <cellStyle name="Normal 15 2 2 4 6" xfId="21745"/>
    <cellStyle name="Normal 15 2 2 5" xfId="1086"/>
    <cellStyle name="Normal 15 2 2 5 2" xfId="3413"/>
    <cellStyle name="Normal 15 2 2 5 2 2" xfId="8256"/>
    <cellStyle name="Normal 15 2 2 5 2 2 2" xfId="18581"/>
    <cellStyle name="Normal 15 2 2 5 2 2 2 2" xfId="39429"/>
    <cellStyle name="Normal 15 2 2 5 2 2 3" xfId="29115"/>
    <cellStyle name="Normal 15 2 2 5 2 3" xfId="13736"/>
    <cellStyle name="Normal 15 2 2 5 2 3 2" xfId="34586"/>
    <cellStyle name="Normal 15 2 2 5 2 4" xfId="24272"/>
    <cellStyle name="Normal 15 2 2 5 3" xfId="5940"/>
    <cellStyle name="Normal 15 2 2 5 3 2" xfId="16265"/>
    <cellStyle name="Normal 15 2 2 5 3 2 2" xfId="37113"/>
    <cellStyle name="Normal 15 2 2 5 3 3" xfId="26799"/>
    <cellStyle name="Normal 15 2 2 5 4" xfId="11413"/>
    <cellStyle name="Normal 15 2 2 5 4 2" xfId="32270"/>
    <cellStyle name="Normal 15 2 2 5 5" xfId="21956"/>
    <cellStyle name="Normal 15 2 2 6" xfId="1297"/>
    <cellStyle name="Normal 15 2 2 6 2" xfId="3624"/>
    <cellStyle name="Normal 15 2 2 6 2 2" xfId="8467"/>
    <cellStyle name="Normal 15 2 2 6 2 2 2" xfId="18792"/>
    <cellStyle name="Normal 15 2 2 6 2 2 2 2" xfId="39640"/>
    <cellStyle name="Normal 15 2 2 6 2 2 3" xfId="29326"/>
    <cellStyle name="Normal 15 2 2 6 2 3" xfId="13947"/>
    <cellStyle name="Normal 15 2 2 6 2 3 2" xfId="34797"/>
    <cellStyle name="Normal 15 2 2 6 2 4" xfId="24483"/>
    <cellStyle name="Normal 15 2 2 6 3" xfId="6151"/>
    <cellStyle name="Normal 15 2 2 6 3 2" xfId="16476"/>
    <cellStyle name="Normal 15 2 2 6 3 2 2" xfId="37324"/>
    <cellStyle name="Normal 15 2 2 6 3 3" xfId="27010"/>
    <cellStyle name="Normal 15 2 2 6 4" xfId="11624"/>
    <cellStyle name="Normal 15 2 2 6 4 2" xfId="32481"/>
    <cellStyle name="Normal 15 2 2 6 5" xfId="22167"/>
    <cellStyle name="Normal 15 2 2 7" xfId="1508"/>
    <cellStyle name="Normal 15 2 2 7 2" xfId="3835"/>
    <cellStyle name="Normal 15 2 2 7 2 2" xfId="8678"/>
    <cellStyle name="Normal 15 2 2 7 2 2 2" xfId="19003"/>
    <cellStyle name="Normal 15 2 2 7 2 2 2 2" xfId="39851"/>
    <cellStyle name="Normal 15 2 2 7 2 2 3" xfId="29537"/>
    <cellStyle name="Normal 15 2 2 7 2 3" xfId="14158"/>
    <cellStyle name="Normal 15 2 2 7 2 3 2" xfId="35008"/>
    <cellStyle name="Normal 15 2 2 7 2 4" xfId="24694"/>
    <cellStyle name="Normal 15 2 2 7 3" xfId="6362"/>
    <cellStyle name="Normal 15 2 2 7 3 2" xfId="16687"/>
    <cellStyle name="Normal 15 2 2 7 3 2 2" xfId="37535"/>
    <cellStyle name="Normal 15 2 2 7 3 3" xfId="27221"/>
    <cellStyle name="Normal 15 2 2 7 4" xfId="11835"/>
    <cellStyle name="Normal 15 2 2 7 4 2" xfId="32692"/>
    <cellStyle name="Normal 15 2 2 7 5" xfId="22378"/>
    <cellStyle name="Normal 15 2 2 8" xfId="1717"/>
    <cellStyle name="Normal 15 2 2 8 2" xfId="4044"/>
    <cellStyle name="Normal 15 2 2 8 2 2" xfId="8887"/>
    <cellStyle name="Normal 15 2 2 8 2 2 2" xfId="19212"/>
    <cellStyle name="Normal 15 2 2 8 2 2 2 2" xfId="40060"/>
    <cellStyle name="Normal 15 2 2 8 2 2 3" xfId="29746"/>
    <cellStyle name="Normal 15 2 2 8 2 3" xfId="14367"/>
    <cellStyle name="Normal 15 2 2 8 2 3 2" xfId="35217"/>
    <cellStyle name="Normal 15 2 2 8 2 4" xfId="24903"/>
    <cellStyle name="Normal 15 2 2 8 3" xfId="6571"/>
    <cellStyle name="Normal 15 2 2 8 3 2" xfId="16896"/>
    <cellStyle name="Normal 15 2 2 8 3 2 2" xfId="37744"/>
    <cellStyle name="Normal 15 2 2 8 3 3" xfId="27430"/>
    <cellStyle name="Normal 15 2 2 8 4" xfId="12044"/>
    <cellStyle name="Normal 15 2 2 8 4 2" xfId="32901"/>
    <cellStyle name="Normal 15 2 2 8 5" xfId="22587"/>
    <cellStyle name="Normal 15 2 2 9" xfId="4887"/>
    <cellStyle name="Normal 15 2 2 9 2" xfId="9730"/>
    <cellStyle name="Normal 15 2 2 9 2 2" xfId="20054"/>
    <cellStyle name="Normal 15 2 2 9 2 2 2" xfId="40902"/>
    <cellStyle name="Normal 15 2 2 9 2 3" xfId="30589"/>
    <cellStyle name="Normal 15 2 2 9 3" xfId="15210"/>
    <cellStyle name="Normal 15 2 2 9 3 2" xfId="36060"/>
    <cellStyle name="Normal 15 2 2 9 4" xfId="25746"/>
    <cellStyle name="Normal 15 2 20" xfId="21023"/>
    <cellStyle name="Normal 15 2 21" xfId="41869"/>
    <cellStyle name="Normal 15 2 3" xfId="340"/>
    <cellStyle name="Normal 15 2 3 2" xfId="1842"/>
    <cellStyle name="Normal 15 2 3 2 2" xfId="4168"/>
    <cellStyle name="Normal 15 2 3 2 2 2" xfId="9011"/>
    <cellStyle name="Normal 15 2 3 2 2 2 2" xfId="19336"/>
    <cellStyle name="Normal 15 2 3 2 2 2 2 2" xfId="40184"/>
    <cellStyle name="Normal 15 2 3 2 2 2 3" xfId="29870"/>
    <cellStyle name="Normal 15 2 3 2 2 3" xfId="14491"/>
    <cellStyle name="Normal 15 2 3 2 2 3 2" xfId="35341"/>
    <cellStyle name="Normal 15 2 3 2 2 4" xfId="25027"/>
    <cellStyle name="Normal 15 2 3 2 3" xfId="6695"/>
    <cellStyle name="Normal 15 2 3 2 3 2" xfId="17020"/>
    <cellStyle name="Normal 15 2 3 2 3 2 2" xfId="37868"/>
    <cellStyle name="Normal 15 2 3 2 3 3" xfId="27554"/>
    <cellStyle name="Normal 15 2 3 2 4" xfId="12168"/>
    <cellStyle name="Normal 15 2 3 2 4 2" xfId="33025"/>
    <cellStyle name="Normal 15 2 3 2 5" xfId="22711"/>
    <cellStyle name="Normal 15 2 3 3" xfId="2689"/>
    <cellStyle name="Normal 15 2 3 3 2" xfId="7532"/>
    <cellStyle name="Normal 15 2 3 3 2 2" xfId="17857"/>
    <cellStyle name="Normal 15 2 3 3 2 2 2" xfId="38705"/>
    <cellStyle name="Normal 15 2 3 3 2 3" xfId="28391"/>
    <cellStyle name="Normal 15 2 3 3 3" xfId="13012"/>
    <cellStyle name="Normal 15 2 3 3 3 2" xfId="33862"/>
    <cellStyle name="Normal 15 2 3 3 4" xfId="23548"/>
    <cellStyle name="Normal 15 2 3 4" xfId="5216"/>
    <cellStyle name="Normal 15 2 3 4 2" xfId="15541"/>
    <cellStyle name="Normal 15 2 3 4 2 2" xfId="36389"/>
    <cellStyle name="Normal 15 2 3 4 3" xfId="26075"/>
    <cellStyle name="Normal 15 2 3 5" xfId="10699"/>
    <cellStyle name="Normal 15 2 3 5 2" xfId="31558"/>
    <cellStyle name="Normal 15 2 3 6" xfId="21232"/>
    <cellStyle name="Normal 15 2 4" xfId="575"/>
    <cellStyle name="Normal 15 2 4 2" xfId="2050"/>
    <cellStyle name="Normal 15 2 4 2 2" xfId="4370"/>
    <cellStyle name="Normal 15 2 4 2 2 2" xfId="9213"/>
    <cellStyle name="Normal 15 2 4 2 2 2 2" xfId="19538"/>
    <cellStyle name="Normal 15 2 4 2 2 2 2 2" xfId="40386"/>
    <cellStyle name="Normal 15 2 4 2 2 2 3" xfId="30072"/>
    <cellStyle name="Normal 15 2 4 2 2 3" xfId="14693"/>
    <cellStyle name="Normal 15 2 4 2 2 3 2" xfId="35543"/>
    <cellStyle name="Normal 15 2 4 2 2 4" xfId="25229"/>
    <cellStyle name="Normal 15 2 4 2 3" xfId="6897"/>
    <cellStyle name="Normal 15 2 4 2 3 2" xfId="17222"/>
    <cellStyle name="Normal 15 2 4 2 3 2 2" xfId="38070"/>
    <cellStyle name="Normal 15 2 4 2 3 3" xfId="27756"/>
    <cellStyle name="Normal 15 2 4 2 4" xfId="12375"/>
    <cellStyle name="Normal 15 2 4 2 4 2" xfId="33227"/>
    <cellStyle name="Normal 15 2 4 2 5" xfId="22913"/>
    <cellStyle name="Normal 15 2 4 3" xfId="2903"/>
    <cellStyle name="Normal 15 2 4 3 2" xfId="7746"/>
    <cellStyle name="Normal 15 2 4 3 2 2" xfId="18071"/>
    <cellStyle name="Normal 15 2 4 3 2 2 2" xfId="38919"/>
    <cellStyle name="Normal 15 2 4 3 2 3" xfId="28605"/>
    <cellStyle name="Normal 15 2 4 3 3" xfId="13226"/>
    <cellStyle name="Normal 15 2 4 3 3 2" xfId="34076"/>
    <cellStyle name="Normal 15 2 4 3 4" xfId="23762"/>
    <cellStyle name="Normal 15 2 4 4" xfId="5430"/>
    <cellStyle name="Normal 15 2 4 4 2" xfId="15755"/>
    <cellStyle name="Normal 15 2 4 4 2 2" xfId="36603"/>
    <cellStyle name="Normal 15 2 4 4 3" xfId="26289"/>
    <cellStyle name="Normal 15 2 4 5" xfId="10901"/>
    <cellStyle name="Normal 15 2 4 5 2" xfId="31760"/>
    <cellStyle name="Normal 15 2 4 6" xfId="21446"/>
    <cellStyle name="Normal 15 2 5" xfId="787"/>
    <cellStyle name="Normal 15 2 5 2" xfId="2271"/>
    <cellStyle name="Normal 15 2 5 2 2" xfId="4588"/>
    <cellStyle name="Normal 15 2 5 2 2 2" xfId="9431"/>
    <cellStyle name="Normal 15 2 5 2 2 2 2" xfId="19756"/>
    <cellStyle name="Normal 15 2 5 2 2 2 2 2" xfId="40604"/>
    <cellStyle name="Normal 15 2 5 2 2 2 3" xfId="30290"/>
    <cellStyle name="Normal 15 2 5 2 2 3" xfId="14911"/>
    <cellStyle name="Normal 15 2 5 2 2 3 2" xfId="35761"/>
    <cellStyle name="Normal 15 2 5 2 2 4" xfId="25447"/>
    <cellStyle name="Normal 15 2 5 2 3" xfId="7115"/>
    <cellStyle name="Normal 15 2 5 2 3 2" xfId="17440"/>
    <cellStyle name="Normal 15 2 5 2 3 2 2" xfId="38288"/>
    <cellStyle name="Normal 15 2 5 2 3 3" xfId="27974"/>
    <cellStyle name="Normal 15 2 5 2 4" xfId="12595"/>
    <cellStyle name="Normal 15 2 5 2 4 2" xfId="33445"/>
    <cellStyle name="Normal 15 2 5 2 5" xfId="23131"/>
    <cellStyle name="Normal 15 2 5 3" xfId="3114"/>
    <cellStyle name="Normal 15 2 5 3 2" xfId="7957"/>
    <cellStyle name="Normal 15 2 5 3 2 2" xfId="18282"/>
    <cellStyle name="Normal 15 2 5 3 2 2 2" xfId="39130"/>
    <cellStyle name="Normal 15 2 5 3 2 3" xfId="28816"/>
    <cellStyle name="Normal 15 2 5 3 3" xfId="13437"/>
    <cellStyle name="Normal 15 2 5 3 3 2" xfId="34287"/>
    <cellStyle name="Normal 15 2 5 3 4" xfId="23973"/>
    <cellStyle name="Normal 15 2 5 4" xfId="5641"/>
    <cellStyle name="Normal 15 2 5 4 2" xfId="15966"/>
    <cellStyle name="Normal 15 2 5 4 2 2" xfId="36814"/>
    <cellStyle name="Normal 15 2 5 4 3" xfId="26500"/>
    <cellStyle name="Normal 15 2 5 5" xfId="11112"/>
    <cellStyle name="Normal 15 2 5 5 2" xfId="31971"/>
    <cellStyle name="Normal 15 2 5 6" xfId="21657"/>
    <cellStyle name="Normal 15 2 6" xfId="998"/>
    <cellStyle name="Normal 15 2 6 2" xfId="3325"/>
    <cellStyle name="Normal 15 2 6 2 2" xfId="8168"/>
    <cellStyle name="Normal 15 2 6 2 2 2" xfId="18493"/>
    <cellStyle name="Normal 15 2 6 2 2 2 2" xfId="39341"/>
    <cellStyle name="Normal 15 2 6 2 2 3" xfId="29027"/>
    <cellStyle name="Normal 15 2 6 2 3" xfId="13648"/>
    <cellStyle name="Normal 15 2 6 2 3 2" xfId="34498"/>
    <cellStyle name="Normal 15 2 6 2 4" xfId="24184"/>
    <cellStyle name="Normal 15 2 6 3" xfId="5852"/>
    <cellStyle name="Normal 15 2 6 3 2" xfId="16177"/>
    <cellStyle name="Normal 15 2 6 3 2 2" xfId="37025"/>
    <cellStyle name="Normal 15 2 6 3 3" xfId="26711"/>
    <cellStyle name="Normal 15 2 6 4" xfId="11325"/>
    <cellStyle name="Normal 15 2 6 4 2" xfId="32182"/>
    <cellStyle name="Normal 15 2 6 5" xfId="21868"/>
    <cellStyle name="Normal 15 2 7" xfId="1209"/>
    <cellStyle name="Normal 15 2 7 2" xfId="3536"/>
    <cellStyle name="Normal 15 2 7 2 2" xfId="8379"/>
    <cellStyle name="Normal 15 2 7 2 2 2" xfId="18704"/>
    <cellStyle name="Normal 15 2 7 2 2 2 2" xfId="39552"/>
    <cellStyle name="Normal 15 2 7 2 2 3" xfId="29238"/>
    <cellStyle name="Normal 15 2 7 2 3" xfId="13859"/>
    <cellStyle name="Normal 15 2 7 2 3 2" xfId="34709"/>
    <cellStyle name="Normal 15 2 7 2 4" xfId="24395"/>
    <cellStyle name="Normal 15 2 7 3" xfId="6063"/>
    <cellStyle name="Normal 15 2 7 3 2" xfId="16388"/>
    <cellStyle name="Normal 15 2 7 3 2 2" xfId="37236"/>
    <cellStyle name="Normal 15 2 7 3 3" xfId="26922"/>
    <cellStyle name="Normal 15 2 7 4" xfId="11536"/>
    <cellStyle name="Normal 15 2 7 4 2" xfId="32393"/>
    <cellStyle name="Normal 15 2 7 5" xfId="22079"/>
    <cellStyle name="Normal 15 2 8" xfId="1420"/>
    <cellStyle name="Normal 15 2 8 2" xfId="3747"/>
    <cellStyle name="Normal 15 2 8 2 2" xfId="8590"/>
    <cellStyle name="Normal 15 2 8 2 2 2" xfId="18915"/>
    <cellStyle name="Normal 15 2 8 2 2 2 2" xfId="39763"/>
    <cellStyle name="Normal 15 2 8 2 2 3" xfId="29449"/>
    <cellStyle name="Normal 15 2 8 2 3" xfId="14070"/>
    <cellStyle name="Normal 15 2 8 2 3 2" xfId="34920"/>
    <cellStyle name="Normal 15 2 8 2 4" xfId="24606"/>
    <cellStyle name="Normal 15 2 8 3" xfId="6274"/>
    <cellStyle name="Normal 15 2 8 3 2" xfId="16599"/>
    <cellStyle name="Normal 15 2 8 3 2 2" xfId="37447"/>
    <cellStyle name="Normal 15 2 8 3 3" xfId="27133"/>
    <cellStyle name="Normal 15 2 8 4" xfId="11747"/>
    <cellStyle name="Normal 15 2 8 4 2" xfId="32604"/>
    <cellStyle name="Normal 15 2 8 5" xfId="22290"/>
    <cellStyle name="Normal 15 2 9" xfId="1629"/>
    <cellStyle name="Normal 15 2 9 2" xfId="3956"/>
    <cellStyle name="Normal 15 2 9 2 2" xfId="8799"/>
    <cellStyle name="Normal 15 2 9 2 2 2" xfId="19124"/>
    <cellStyle name="Normal 15 2 9 2 2 2 2" xfId="39972"/>
    <cellStyle name="Normal 15 2 9 2 2 3" xfId="29658"/>
    <cellStyle name="Normal 15 2 9 2 3" xfId="14279"/>
    <cellStyle name="Normal 15 2 9 2 3 2" xfId="35129"/>
    <cellStyle name="Normal 15 2 9 2 4" xfId="24815"/>
    <cellStyle name="Normal 15 2 9 3" xfId="6483"/>
    <cellStyle name="Normal 15 2 9 3 2" xfId="16808"/>
    <cellStyle name="Normal 15 2 9 3 2 2" xfId="37656"/>
    <cellStyle name="Normal 15 2 9 3 3" xfId="27342"/>
    <cellStyle name="Normal 15 2 9 4" xfId="11956"/>
    <cellStyle name="Normal 15 2 9 4 2" xfId="32813"/>
    <cellStyle name="Normal 15 2 9 5" xfId="22499"/>
    <cellStyle name="Normal 15 20" xfId="20775"/>
    <cellStyle name="Normal 15 20 2" xfId="41618"/>
    <cellStyle name="Normal 15 21" xfId="20983"/>
    <cellStyle name="Normal 15 22" xfId="41829"/>
    <cellStyle name="Normal 15 3" xfId="176"/>
    <cellStyle name="Normal 15 3 10" xfId="2528"/>
    <cellStyle name="Normal 15 3 10 2" xfId="7371"/>
    <cellStyle name="Normal 15 3 10 2 2" xfId="17696"/>
    <cellStyle name="Normal 15 3 10 2 2 2" xfId="38544"/>
    <cellStyle name="Normal 15 3 10 2 3" xfId="28230"/>
    <cellStyle name="Normal 15 3 10 3" xfId="12851"/>
    <cellStyle name="Normal 15 3 10 3 2" xfId="33701"/>
    <cellStyle name="Normal 15 3 10 4" xfId="23387"/>
    <cellStyle name="Normal 15 3 11" xfId="5055"/>
    <cellStyle name="Normal 15 3 11 2" xfId="15380"/>
    <cellStyle name="Normal 15 3 11 2 2" xfId="36228"/>
    <cellStyle name="Normal 15 3 11 3" xfId="25914"/>
    <cellStyle name="Normal 15 3 12" xfId="9901"/>
    <cellStyle name="Normal 15 3 12 2" xfId="20225"/>
    <cellStyle name="Normal 15 3 12 2 2" xfId="41073"/>
    <cellStyle name="Normal 15 3 12 3" xfId="30760"/>
    <cellStyle name="Normal 15 3 13" xfId="10112"/>
    <cellStyle name="Normal 15 3 13 2" xfId="30971"/>
    <cellStyle name="Normal 15 3 14" xfId="10323"/>
    <cellStyle name="Normal 15 3 14 2" xfId="31182"/>
    <cellStyle name="Normal 15 3 15" xfId="10532"/>
    <cellStyle name="Normal 15 3 15 2" xfId="31391"/>
    <cellStyle name="Normal 15 3 16" xfId="20440"/>
    <cellStyle name="Normal 15 3 16 2" xfId="41284"/>
    <cellStyle name="Normal 15 3 17" xfId="20652"/>
    <cellStyle name="Normal 15 3 17 2" xfId="41495"/>
    <cellStyle name="Normal 15 3 18" xfId="20863"/>
    <cellStyle name="Normal 15 3 18 2" xfId="41706"/>
    <cellStyle name="Normal 15 3 19" xfId="21071"/>
    <cellStyle name="Normal 15 3 2" xfId="388"/>
    <cellStyle name="Normal 15 3 2 2" xfId="1890"/>
    <cellStyle name="Normal 15 3 2 2 2" xfId="4216"/>
    <cellStyle name="Normal 15 3 2 2 2 2" xfId="9059"/>
    <cellStyle name="Normal 15 3 2 2 2 2 2" xfId="19384"/>
    <cellStyle name="Normal 15 3 2 2 2 2 2 2" xfId="40232"/>
    <cellStyle name="Normal 15 3 2 2 2 2 3" xfId="29918"/>
    <cellStyle name="Normal 15 3 2 2 2 3" xfId="14539"/>
    <cellStyle name="Normal 15 3 2 2 2 3 2" xfId="35389"/>
    <cellStyle name="Normal 15 3 2 2 2 4" xfId="25075"/>
    <cellStyle name="Normal 15 3 2 2 3" xfId="6743"/>
    <cellStyle name="Normal 15 3 2 2 3 2" xfId="17068"/>
    <cellStyle name="Normal 15 3 2 2 3 2 2" xfId="37916"/>
    <cellStyle name="Normal 15 3 2 2 3 3" xfId="27602"/>
    <cellStyle name="Normal 15 3 2 2 4" xfId="12216"/>
    <cellStyle name="Normal 15 3 2 2 4 2" xfId="33073"/>
    <cellStyle name="Normal 15 3 2 2 5" xfId="22759"/>
    <cellStyle name="Normal 15 3 2 3" xfId="2737"/>
    <cellStyle name="Normal 15 3 2 3 2" xfId="7580"/>
    <cellStyle name="Normal 15 3 2 3 2 2" xfId="17905"/>
    <cellStyle name="Normal 15 3 2 3 2 2 2" xfId="38753"/>
    <cellStyle name="Normal 15 3 2 3 2 3" xfId="28439"/>
    <cellStyle name="Normal 15 3 2 3 3" xfId="13060"/>
    <cellStyle name="Normal 15 3 2 3 3 2" xfId="33910"/>
    <cellStyle name="Normal 15 3 2 3 4" xfId="23596"/>
    <cellStyle name="Normal 15 3 2 4" xfId="5264"/>
    <cellStyle name="Normal 15 3 2 4 2" xfId="15589"/>
    <cellStyle name="Normal 15 3 2 4 2 2" xfId="36437"/>
    <cellStyle name="Normal 15 3 2 4 3" xfId="26123"/>
    <cellStyle name="Normal 15 3 2 5" xfId="10747"/>
    <cellStyle name="Normal 15 3 2 5 2" xfId="31606"/>
    <cellStyle name="Normal 15 3 2 6" xfId="21280"/>
    <cellStyle name="Normal 15 3 20" xfId="41917"/>
    <cellStyle name="Normal 15 3 3" xfId="623"/>
    <cellStyle name="Normal 15 3 3 2" xfId="2098"/>
    <cellStyle name="Normal 15 3 3 2 2" xfId="4418"/>
    <cellStyle name="Normal 15 3 3 2 2 2" xfId="9261"/>
    <cellStyle name="Normal 15 3 3 2 2 2 2" xfId="19586"/>
    <cellStyle name="Normal 15 3 3 2 2 2 2 2" xfId="40434"/>
    <cellStyle name="Normal 15 3 3 2 2 2 3" xfId="30120"/>
    <cellStyle name="Normal 15 3 3 2 2 3" xfId="14741"/>
    <cellStyle name="Normal 15 3 3 2 2 3 2" xfId="35591"/>
    <cellStyle name="Normal 15 3 3 2 2 4" xfId="25277"/>
    <cellStyle name="Normal 15 3 3 2 3" xfId="6945"/>
    <cellStyle name="Normal 15 3 3 2 3 2" xfId="17270"/>
    <cellStyle name="Normal 15 3 3 2 3 2 2" xfId="38118"/>
    <cellStyle name="Normal 15 3 3 2 3 3" xfId="27804"/>
    <cellStyle name="Normal 15 3 3 2 4" xfId="12423"/>
    <cellStyle name="Normal 15 3 3 2 4 2" xfId="33275"/>
    <cellStyle name="Normal 15 3 3 2 5" xfId="22961"/>
    <cellStyle name="Normal 15 3 3 3" xfId="2951"/>
    <cellStyle name="Normal 15 3 3 3 2" xfId="7794"/>
    <cellStyle name="Normal 15 3 3 3 2 2" xfId="18119"/>
    <cellStyle name="Normal 15 3 3 3 2 2 2" xfId="38967"/>
    <cellStyle name="Normal 15 3 3 3 2 3" xfId="28653"/>
    <cellStyle name="Normal 15 3 3 3 3" xfId="13274"/>
    <cellStyle name="Normal 15 3 3 3 3 2" xfId="34124"/>
    <cellStyle name="Normal 15 3 3 3 4" xfId="23810"/>
    <cellStyle name="Normal 15 3 3 4" xfId="5478"/>
    <cellStyle name="Normal 15 3 3 4 2" xfId="15803"/>
    <cellStyle name="Normal 15 3 3 4 2 2" xfId="36651"/>
    <cellStyle name="Normal 15 3 3 4 3" xfId="26337"/>
    <cellStyle name="Normal 15 3 3 5" xfId="10949"/>
    <cellStyle name="Normal 15 3 3 5 2" xfId="31808"/>
    <cellStyle name="Normal 15 3 3 6" xfId="21494"/>
    <cellStyle name="Normal 15 3 4" xfId="835"/>
    <cellStyle name="Normal 15 3 4 2" xfId="2319"/>
    <cellStyle name="Normal 15 3 4 2 2" xfId="4636"/>
    <cellStyle name="Normal 15 3 4 2 2 2" xfId="9479"/>
    <cellStyle name="Normal 15 3 4 2 2 2 2" xfId="19804"/>
    <cellStyle name="Normal 15 3 4 2 2 2 2 2" xfId="40652"/>
    <cellStyle name="Normal 15 3 4 2 2 2 3" xfId="30338"/>
    <cellStyle name="Normal 15 3 4 2 2 3" xfId="14959"/>
    <cellStyle name="Normal 15 3 4 2 2 3 2" xfId="35809"/>
    <cellStyle name="Normal 15 3 4 2 2 4" xfId="25495"/>
    <cellStyle name="Normal 15 3 4 2 3" xfId="7163"/>
    <cellStyle name="Normal 15 3 4 2 3 2" xfId="17488"/>
    <cellStyle name="Normal 15 3 4 2 3 2 2" xfId="38336"/>
    <cellStyle name="Normal 15 3 4 2 3 3" xfId="28022"/>
    <cellStyle name="Normal 15 3 4 2 4" xfId="12643"/>
    <cellStyle name="Normal 15 3 4 2 4 2" xfId="33493"/>
    <cellStyle name="Normal 15 3 4 2 5" xfId="23179"/>
    <cellStyle name="Normal 15 3 4 3" xfId="3162"/>
    <cellStyle name="Normal 15 3 4 3 2" xfId="8005"/>
    <cellStyle name="Normal 15 3 4 3 2 2" xfId="18330"/>
    <cellStyle name="Normal 15 3 4 3 2 2 2" xfId="39178"/>
    <cellStyle name="Normal 15 3 4 3 2 3" xfId="28864"/>
    <cellStyle name="Normal 15 3 4 3 3" xfId="13485"/>
    <cellStyle name="Normal 15 3 4 3 3 2" xfId="34335"/>
    <cellStyle name="Normal 15 3 4 3 4" xfId="24021"/>
    <cellStyle name="Normal 15 3 4 4" xfId="5689"/>
    <cellStyle name="Normal 15 3 4 4 2" xfId="16014"/>
    <cellStyle name="Normal 15 3 4 4 2 2" xfId="36862"/>
    <cellStyle name="Normal 15 3 4 4 3" xfId="26548"/>
    <cellStyle name="Normal 15 3 4 5" xfId="11160"/>
    <cellStyle name="Normal 15 3 4 5 2" xfId="32019"/>
    <cellStyle name="Normal 15 3 4 6" xfId="21705"/>
    <cellStyle name="Normal 15 3 5" xfId="1046"/>
    <cellStyle name="Normal 15 3 5 2" xfId="3373"/>
    <cellStyle name="Normal 15 3 5 2 2" xfId="8216"/>
    <cellStyle name="Normal 15 3 5 2 2 2" xfId="18541"/>
    <cellStyle name="Normal 15 3 5 2 2 2 2" xfId="39389"/>
    <cellStyle name="Normal 15 3 5 2 2 3" xfId="29075"/>
    <cellStyle name="Normal 15 3 5 2 3" xfId="13696"/>
    <cellStyle name="Normal 15 3 5 2 3 2" xfId="34546"/>
    <cellStyle name="Normal 15 3 5 2 4" xfId="24232"/>
    <cellStyle name="Normal 15 3 5 3" xfId="5900"/>
    <cellStyle name="Normal 15 3 5 3 2" xfId="16225"/>
    <cellStyle name="Normal 15 3 5 3 2 2" xfId="37073"/>
    <cellStyle name="Normal 15 3 5 3 3" xfId="26759"/>
    <cellStyle name="Normal 15 3 5 4" xfId="11373"/>
    <cellStyle name="Normal 15 3 5 4 2" xfId="32230"/>
    <cellStyle name="Normal 15 3 5 5" xfId="21916"/>
    <cellStyle name="Normal 15 3 6" xfId="1257"/>
    <cellStyle name="Normal 15 3 6 2" xfId="3584"/>
    <cellStyle name="Normal 15 3 6 2 2" xfId="8427"/>
    <cellStyle name="Normal 15 3 6 2 2 2" xfId="18752"/>
    <cellStyle name="Normal 15 3 6 2 2 2 2" xfId="39600"/>
    <cellStyle name="Normal 15 3 6 2 2 3" xfId="29286"/>
    <cellStyle name="Normal 15 3 6 2 3" xfId="13907"/>
    <cellStyle name="Normal 15 3 6 2 3 2" xfId="34757"/>
    <cellStyle name="Normal 15 3 6 2 4" xfId="24443"/>
    <cellStyle name="Normal 15 3 6 3" xfId="6111"/>
    <cellStyle name="Normal 15 3 6 3 2" xfId="16436"/>
    <cellStyle name="Normal 15 3 6 3 2 2" xfId="37284"/>
    <cellStyle name="Normal 15 3 6 3 3" xfId="26970"/>
    <cellStyle name="Normal 15 3 6 4" xfId="11584"/>
    <cellStyle name="Normal 15 3 6 4 2" xfId="32441"/>
    <cellStyle name="Normal 15 3 6 5" xfId="22127"/>
    <cellStyle name="Normal 15 3 7" xfId="1468"/>
    <cellStyle name="Normal 15 3 7 2" xfId="3795"/>
    <cellStyle name="Normal 15 3 7 2 2" xfId="8638"/>
    <cellStyle name="Normal 15 3 7 2 2 2" xfId="18963"/>
    <cellStyle name="Normal 15 3 7 2 2 2 2" xfId="39811"/>
    <cellStyle name="Normal 15 3 7 2 2 3" xfId="29497"/>
    <cellStyle name="Normal 15 3 7 2 3" xfId="14118"/>
    <cellStyle name="Normal 15 3 7 2 3 2" xfId="34968"/>
    <cellStyle name="Normal 15 3 7 2 4" xfId="24654"/>
    <cellStyle name="Normal 15 3 7 3" xfId="6322"/>
    <cellStyle name="Normal 15 3 7 3 2" xfId="16647"/>
    <cellStyle name="Normal 15 3 7 3 2 2" xfId="37495"/>
    <cellStyle name="Normal 15 3 7 3 3" xfId="27181"/>
    <cellStyle name="Normal 15 3 7 4" xfId="11795"/>
    <cellStyle name="Normal 15 3 7 4 2" xfId="32652"/>
    <cellStyle name="Normal 15 3 7 5" xfId="22338"/>
    <cellStyle name="Normal 15 3 8" xfId="1677"/>
    <cellStyle name="Normal 15 3 8 2" xfId="4004"/>
    <cellStyle name="Normal 15 3 8 2 2" xfId="8847"/>
    <cellStyle name="Normal 15 3 8 2 2 2" xfId="19172"/>
    <cellStyle name="Normal 15 3 8 2 2 2 2" xfId="40020"/>
    <cellStyle name="Normal 15 3 8 2 2 3" xfId="29706"/>
    <cellStyle name="Normal 15 3 8 2 3" xfId="14327"/>
    <cellStyle name="Normal 15 3 8 2 3 2" xfId="35177"/>
    <cellStyle name="Normal 15 3 8 2 4" xfId="24863"/>
    <cellStyle name="Normal 15 3 8 3" xfId="6531"/>
    <cellStyle name="Normal 15 3 8 3 2" xfId="16856"/>
    <cellStyle name="Normal 15 3 8 3 2 2" xfId="37704"/>
    <cellStyle name="Normal 15 3 8 3 3" xfId="27390"/>
    <cellStyle name="Normal 15 3 8 4" xfId="12004"/>
    <cellStyle name="Normal 15 3 8 4 2" xfId="32861"/>
    <cellStyle name="Normal 15 3 8 5" xfId="22547"/>
    <cellStyle name="Normal 15 3 9" xfId="4847"/>
    <cellStyle name="Normal 15 3 9 2" xfId="9690"/>
    <cellStyle name="Normal 15 3 9 2 2" xfId="20014"/>
    <cellStyle name="Normal 15 3 9 2 2 2" xfId="40862"/>
    <cellStyle name="Normal 15 3 9 2 3" xfId="30549"/>
    <cellStyle name="Normal 15 3 9 3" xfId="15170"/>
    <cellStyle name="Normal 15 3 9 3 2" xfId="36020"/>
    <cellStyle name="Normal 15 3 9 4" xfId="25706"/>
    <cellStyle name="Normal 15 4" xfId="300"/>
    <cellStyle name="Normal 15 4 2" xfId="1802"/>
    <cellStyle name="Normal 15 4 2 2" xfId="4128"/>
    <cellStyle name="Normal 15 4 2 2 2" xfId="8971"/>
    <cellStyle name="Normal 15 4 2 2 2 2" xfId="19296"/>
    <cellStyle name="Normal 15 4 2 2 2 2 2" xfId="40144"/>
    <cellStyle name="Normal 15 4 2 2 2 3" xfId="29830"/>
    <cellStyle name="Normal 15 4 2 2 3" xfId="14451"/>
    <cellStyle name="Normal 15 4 2 2 3 2" xfId="35301"/>
    <cellStyle name="Normal 15 4 2 2 4" xfId="24987"/>
    <cellStyle name="Normal 15 4 2 3" xfId="6655"/>
    <cellStyle name="Normal 15 4 2 3 2" xfId="16980"/>
    <cellStyle name="Normal 15 4 2 3 2 2" xfId="37828"/>
    <cellStyle name="Normal 15 4 2 3 3" xfId="27514"/>
    <cellStyle name="Normal 15 4 2 4" xfId="12128"/>
    <cellStyle name="Normal 15 4 2 4 2" xfId="32985"/>
    <cellStyle name="Normal 15 4 2 5" xfId="22671"/>
    <cellStyle name="Normal 15 4 3" xfId="2649"/>
    <cellStyle name="Normal 15 4 3 2" xfId="7492"/>
    <cellStyle name="Normal 15 4 3 2 2" xfId="17817"/>
    <cellStyle name="Normal 15 4 3 2 2 2" xfId="38665"/>
    <cellStyle name="Normal 15 4 3 2 3" xfId="28351"/>
    <cellStyle name="Normal 15 4 3 3" xfId="12972"/>
    <cellStyle name="Normal 15 4 3 3 2" xfId="33822"/>
    <cellStyle name="Normal 15 4 3 4" xfId="23508"/>
    <cellStyle name="Normal 15 4 4" xfId="5176"/>
    <cellStyle name="Normal 15 4 4 2" xfId="15501"/>
    <cellStyle name="Normal 15 4 4 2 2" xfId="36349"/>
    <cellStyle name="Normal 15 4 4 3" xfId="26035"/>
    <cellStyle name="Normal 15 4 5" xfId="10659"/>
    <cellStyle name="Normal 15 4 5 2" xfId="31518"/>
    <cellStyle name="Normal 15 4 6" xfId="21192"/>
    <cellStyle name="Normal 15 5" xfId="535"/>
    <cellStyle name="Normal 15 5 2" xfId="2010"/>
    <cellStyle name="Normal 15 5 2 2" xfId="4330"/>
    <cellStyle name="Normal 15 5 2 2 2" xfId="9173"/>
    <cellStyle name="Normal 15 5 2 2 2 2" xfId="19498"/>
    <cellStyle name="Normal 15 5 2 2 2 2 2" xfId="40346"/>
    <cellStyle name="Normal 15 5 2 2 2 3" xfId="30032"/>
    <cellStyle name="Normal 15 5 2 2 3" xfId="14653"/>
    <cellStyle name="Normal 15 5 2 2 3 2" xfId="35503"/>
    <cellStyle name="Normal 15 5 2 2 4" xfId="25189"/>
    <cellStyle name="Normal 15 5 2 3" xfId="6857"/>
    <cellStyle name="Normal 15 5 2 3 2" xfId="17182"/>
    <cellStyle name="Normal 15 5 2 3 2 2" xfId="38030"/>
    <cellStyle name="Normal 15 5 2 3 3" xfId="27716"/>
    <cellStyle name="Normal 15 5 2 4" xfId="12335"/>
    <cellStyle name="Normal 15 5 2 4 2" xfId="33187"/>
    <cellStyle name="Normal 15 5 2 5" xfId="22873"/>
    <cellStyle name="Normal 15 5 3" xfId="2863"/>
    <cellStyle name="Normal 15 5 3 2" xfId="7706"/>
    <cellStyle name="Normal 15 5 3 2 2" xfId="18031"/>
    <cellStyle name="Normal 15 5 3 2 2 2" xfId="38879"/>
    <cellStyle name="Normal 15 5 3 2 3" xfId="28565"/>
    <cellStyle name="Normal 15 5 3 3" xfId="13186"/>
    <cellStyle name="Normal 15 5 3 3 2" xfId="34036"/>
    <cellStyle name="Normal 15 5 3 4" xfId="23722"/>
    <cellStyle name="Normal 15 5 4" xfId="5390"/>
    <cellStyle name="Normal 15 5 4 2" xfId="15715"/>
    <cellStyle name="Normal 15 5 4 2 2" xfId="36563"/>
    <cellStyle name="Normal 15 5 4 3" xfId="26249"/>
    <cellStyle name="Normal 15 5 5" xfId="10861"/>
    <cellStyle name="Normal 15 5 5 2" xfId="31720"/>
    <cellStyle name="Normal 15 5 6" xfId="21406"/>
    <cellStyle name="Normal 15 6" xfId="747"/>
    <cellStyle name="Normal 15 6 2" xfId="2231"/>
    <cellStyle name="Normal 15 6 2 2" xfId="4548"/>
    <cellStyle name="Normal 15 6 2 2 2" xfId="9391"/>
    <cellStyle name="Normal 15 6 2 2 2 2" xfId="19716"/>
    <cellStyle name="Normal 15 6 2 2 2 2 2" xfId="40564"/>
    <cellStyle name="Normal 15 6 2 2 2 3" xfId="30250"/>
    <cellStyle name="Normal 15 6 2 2 3" xfId="14871"/>
    <cellStyle name="Normal 15 6 2 2 3 2" xfId="35721"/>
    <cellStyle name="Normal 15 6 2 2 4" xfId="25407"/>
    <cellStyle name="Normal 15 6 2 3" xfId="7075"/>
    <cellStyle name="Normal 15 6 2 3 2" xfId="17400"/>
    <cellStyle name="Normal 15 6 2 3 2 2" xfId="38248"/>
    <cellStyle name="Normal 15 6 2 3 3" xfId="27934"/>
    <cellStyle name="Normal 15 6 2 4" xfId="12555"/>
    <cellStyle name="Normal 15 6 2 4 2" xfId="33405"/>
    <cellStyle name="Normal 15 6 2 5" xfId="23091"/>
    <cellStyle name="Normal 15 6 3" xfId="3074"/>
    <cellStyle name="Normal 15 6 3 2" xfId="7917"/>
    <cellStyle name="Normal 15 6 3 2 2" xfId="18242"/>
    <cellStyle name="Normal 15 6 3 2 2 2" xfId="39090"/>
    <cellStyle name="Normal 15 6 3 2 3" xfId="28776"/>
    <cellStyle name="Normal 15 6 3 3" xfId="13397"/>
    <cellStyle name="Normal 15 6 3 3 2" xfId="34247"/>
    <cellStyle name="Normal 15 6 3 4" xfId="23933"/>
    <cellStyle name="Normal 15 6 4" xfId="5601"/>
    <cellStyle name="Normal 15 6 4 2" xfId="15926"/>
    <cellStyle name="Normal 15 6 4 2 2" xfId="36774"/>
    <cellStyle name="Normal 15 6 4 3" xfId="26460"/>
    <cellStyle name="Normal 15 6 5" xfId="11072"/>
    <cellStyle name="Normal 15 6 5 2" xfId="31931"/>
    <cellStyle name="Normal 15 6 6" xfId="21617"/>
    <cellStyle name="Normal 15 7" xfId="958"/>
    <cellStyle name="Normal 15 7 2" xfId="3285"/>
    <cellStyle name="Normal 15 7 2 2" xfId="8128"/>
    <cellStyle name="Normal 15 7 2 2 2" xfId="18453"/>
    <cellStyle name="Normal 15 7 2 2 2 2" xfId="39301"/>
    <cellStyle name="Normal 15 7 2 2 3" xfId="28987"/>
    <cellStyle name="Normal 15 7 2 3" xfId="13608"/>
    <cellStyle name="Normal 15 7 2 3 2" xfId="34458"/>
    <cellStyle name="Normal 15 7 2 4" xfId="24144"/>
    <cellStyle name="Normal 15 7 3" xfId="5812"/>
    <cellStyle name="Normal 15 7 3 2" xfId="16137"/>
    <cellStyle name="Normal 15 7 3 2 2" xfId="36985"/>
    <cellStyle name="Normal 15 7 3 3" xfId="26671"/>
    <cellStyle name="Normal 15 7 4" xfId="11285"/>
    <cellStyle name="Normal 15 7 4 2" xfId="32142"/>
    <cellStyle name="Normal 15 7 5" xfId="21828"/>
    <cellStyle name="Normal 15 8" xfId="1169"/>
    <cellStyle name="Normal 15 8 2" xfId="3496"/>
    <cellStyle name="Normal 15 8 2 2" xfId="8339"/>
    <cellStyle name="Normal 15 8 2 2 2" xfId="18664"/>
    <cellStyle name="Normal 15 8 2 2 2 2" xfId="39512"/>
    <cellStyle name="Normal 15 8 2 2 3" xfId="29198"/>
    <cellStyle name="Normal 15 8 2 3" xfId="13819"/>
    <cellStyle name="Normal 15 8 2 3 2" xfId="34669"/>
    <cellStyle name="Normal 15 8 2 4" xfId="24355"/>
    <cellStyle name="Normal 15 8 3" xfId="6023"/>
    <cellStyle name="Normal 15 8 3 2" xfId="16348"/>
    <cellStyle name="Normal 15 8 3 2 2" xfId="37196"/>
    <cellStyle name="Normal 15 8 3 3" xfId="26882"/>
    <cellStyle name="Normal 15 8 4" xfId="11496"/>
    <cellStyle name="Normal 15 8 4 2" xfId="32353"/>
    <cellStyle name="Normal 15 8 5" xfId="22039"/>
    <cellStyle name="Normal 15 9" xfId="1380"/>
    <cellStyle name="Normal 15 9 2" xfId="3707"/>
    <cellStyle name="Normal 15 9 2 2" xfId="8550"/>
    <cellStyle name="Normal 15 9 2 2 2" xfId="18875"/>
    <cellStyle name="Normal 15 9 2 2 2 2" xfId="39723"/>
    <cellStyle name="Normal 15 9 2 2 3" xfId="29409"/>
    <cellStyle name="Normal 15 9 2 3" xfId="14030"/>
    <cellStyle name="Normal 15 9 2 3 2" xfId="34880"/>
    <cellStyle name="Normal 15 9 2 4" xfId="24566"/>
    <cellStyle name="Normal 15 9 3" xfId="6234"/>
    <cellStyle name="Normal 15 9 3 2" xfId="16559"/>
    <cellStyle name="Normal 15 9 3 2 2" xfId="37407"/>
    <cellStyle name="Normal 15 9 3 3" xfId="27093"/>
    <cellStyle name="Normal 15 9 4" xfId="11707"/>
    <cellStyle name="Normal 15 9 4 2" xfId="32564"/>
    <cellStyle name="Normal 15 9 5" xfId="22250"/>
    <cellStyle name="Normal 16" xfId="80"/>
    <cellStyle name="Normal 16 10" xfId="1592"/>
    <cellStyle name="Normal 16 10 2" xfId="3919"/>
    <cellStyle name="Normal 16 10 2 2" xfId="8762"/>
    <cellStyle name="Normal 16 10 2 2 2" xfId="19087"/>
    <cellStyle name="Normal 16 10 2 2 2 2" xfId="39935"/>
    <cellStyle name="Normal 16 10 2 2 3" xfId="29621"/>
    <cellStyle name="Normal 16 10 2 3" xfId="14242"/>
    <cellStyle name="Normal 16 10 2 3 2" xfId="35092"/>
    <cellStyle name="Normal 16 10 2 4" xfId="24778"/>
    <cellStyle name="Normal 16 10 3" xfId="6446"/>
    <cellStyle name="Normal 16 10 3 2" xfId="16771"/>
    <cellStyle name="Normal 16 10 3 2 2" xfId="37619"/>
    <cellStyle name="Normal 16 10 3 3" xfId="27305"/>
    <cellStyle name="Normal 16 10 4" xfId="11919"/>
    <cellStyle name="Normal 16 10 4 2" xfId="32776"/>
    <cellStyle name="Normal 16 10 5" xfId="22462"/>
    <cellStyle name="Normal 16 11" xfId="4762"/>
    <cellStyle name="Normal 16 11 2" xfId="9605"/>
    <cellStyle name="Normal 16 11 2 2" xfId="19929"/>
    <cellStyle name="Normal 16 11 2 2 2" xfId="40777"/>
    <cellStyle name="Normal 16 11 2 3" xfId="30464"/>
    <cellStyle name="Normal 16 11 3" xfId="15085"/>
    <cellStyle name="Normal 16 11 3 2" xfId="35935"/>
    <cellStyle name="Normal 16 11 4" xfId="25621"/>
    <cellStyle name="Normal 16 12" xfId="2443"/>
    <cellStyle name="Normal 16 12 2" xfId="7286"/>
    <cellStyle name="Normal 16 12 2 2" xfId="17611"/>
    <cellStyle name="Normal 16 12 2 2 2" xfId="38459"/>
    <cellStyle name="Normal 16 12 2 3" xfId="28145"/>
    <cellStyle name="Normal 16 12 3" xfId="12766"/>
    <cellStyle name="Normal 16 12 3 2" xfId="33616"/>
    <cellStyle name="Normal 16 12 4" xfId="23302"/>
    <cellStyle name="Normal 16 13" xfId="4970"/>
    <cellStyle name="Normal 16 13 2" xfId="15295"/>
    <cellStyle name="Normal 16 13 2 2" xfId="36143"/>
    <cellStyle name="Normal 16 13 3" xfId="25829"/>
    <cellStyle name="Normal 16 14" xfId="9816"/>
    <cellStyle name="Normal 16 14 2" xfId="20140"/>
    <cellStyle name="Normal 16 14 2 2" xfId="40988"/>
    <cellStyle name="Normal 16 14 3" xfId="30675"/>
    <cellStyle name="Normal 16 15" xfId="10027"/>
    <cellStyle name="Normal 16 15 2" xfId="30886"/>
    <cellStyle name="Normal 16 16" xfId="10238"/>
    <cellStyle name="Normal 16 16 2" xfId="31097"/>
    <cellStyle name="Normal 16 17" xfId="10447"/>
    <cellStyle name="Normal 16 17 2" xfId="31306"/>
    <cellStyle name="Normal 16 18" xfId="20355"/>
    <cellStyle name="Normal 16 18 2" xfId="41199"/>
    <cellStyle name="Normal 16 19" xfId="20567"/>
    <cellStyle name="Normal 16 19 2" xfId="41410"/>
    <cellStyle name="Normal 16 2" xfId="123"/>
    <cellStyle name="Normal 16 2 10" xfId="4802"/>
    <cellStyle name="Normal 16 2 10 2" xfId="9645"/>
    <cellStyle name="Normal 16 2 10 2 2" xfId="19969"/>
    <cellStyle name="Normal 16 2 10 2 2 2" xfId="40817"/>
    <cellStyle name="Normal 16 2 10 2 3" xfId="30504"/>
    <cellStyle name="Normal 16 2 10 3" xfId="15125"/>
    <cellStyle name="Normal 16 2 10 3 2" xfId="35975"/>
    <cellStyle name="Normal 16 2 10 4" xfId="25661"/>
    <cellStyle name="Normal 16 2 11" xfId="2483"/>
    <cellStyle name="Normal 16 2 11 2" xfId="7326"/>
    <cellStyle name="Normal 16 2 11 2 2" xfId="17651"/>
    <cellStyle name="Normal 16 2 11 2 2 2" xfId="38499"/>
    <cellStyle name="Normal 16 2 11 2 3" xfId="28185"/>
    <cellStyle name="Normal 16 2 11 3" xfId="12806"/>
    <cellStyle name="Normal 16 2 11 3 2" xfId="33656"/>
    <cellStyle name="Normal 16 2 11 4" xfId="23342"/>
    <cellStyle name="Normal 16 2 12" xfId="5010"/>
    <cellStyle name="Normal 16 2 12 2" xfId="15335"/>
    <cellStyle name="Normal 16 2 12 2 2" xfId="36183"/>
    <cellStyle name="Normal 16 2 12 3" xfId="25869"/>
    <cellStyle name="Normal 16 2 13" xfId="9856"/>
    <cellStyle name="Normal 16 2 13 2" xfId="20180"/>
    <cellStyle name="Normal 16 2 13 2 2" xfId="41028"/>
    <cellStyle name="Normal 16 2 13 3" xfId="30715"/>
    <cellStyle name="Normal 16 2 14" xfId="10067"/>
    <cellStyle name="Normal 16 2 14 2" xfId="30926"/>
    <cellStyle name="Normal 16 2 15" xfId="10278"/>
    <cellStyle name="Normal 16 2 15 2" xfId="31137"/>
    <cellStyle name="Normal 16 2 16" xfId="10487"/>
    <cellStyle name="Normal 16 2 16 2" xfId="31346"/>
    <cellStyle name="Normal 16 2 17" xfId="20395"/>
    <cellStyle name="Normal 16 2 17 2" xfId="41239"/>
    <cellStyle name="Normal 16 2 18" xfId="20607"/>
    <cellStyle name="Normal 16 2 18 2" xfId="41450"/>
    <cellStyle name="Normal 16 2 19" xfId="20818"/>
    <cellStyle name="Normal 16 2 19 2" xfId="41661"/>
    <cellStyle name="Normal 16 2 2" xfId="219"/>
    <cellStyle name="Normal 16 2 2 10" xfId="2571"/>
    <cellStyle name="Normal 16 2 2 10 2" xfId="7414"/>
    <cellStyle name="Normal 16 2 2 10 2 2" xfId="17739"/>
    <cellStyle name="Normal 16 2 2 10 2 2 2" xfId="38587"/>
    <cellStyle name="Normal 16 2 2 10 2 3" xfId="28273"/>
    <cellStyle name="Normal 16 2 2 10 3" xfId="12894"/>
    <cellStyle name="Normal 16 2 2 10 3 2" xfId="33744"/>
    <cellStyle name="Normal 16 2 2 10 4" xfId="23430"/>
    <cellStyle name="Normal 16 2 2 11" xfId="5098"/>
    <cellStyle name="Normal 16 2 2 11 2" xfId="15423"/>
    <cellStyle name="Normal 16 2 2 11 2 2" xfId="36271"/>
    <cellStyle name="Normal 16 2 2 11 3" xfId="25957"/>
    <cellStyle name="Normal 16 2 2 12" xfId="9944"/>
    <cellStyle name="Normal 16 2 2 12 2" xfId="20268"/>
    <cellStyle name="Normal 16 2 2 12 2 2" xfId="41116"/>
    <cellStyle name="Normal 16 2 2 12 3" xfId="30803"/>
    <cellStyle name="Normal 16 2 2 13" xfId="10155"/>
    <cellStyle name="Normal 16 2 2 13 2" xfId="31014"/>
    <cellStyle name="Normal 16 2 2 14" xfId="10366"/>
    <cellStyle name="Normal 16 2 2 14 2" xfId="31225"/>
    <cellStyle name="Normal 16 2 2 15" xfId="10575"/>
    <cellStyle name="Normal 16 2 2 15 2" xfId="31434"/>
    <cellStyle name="Normal 16 2 2 16" xfId="20483"/>
    <cellStyle name="Normal 16 2 2 16 2" xfId="41327"/>
    <cellStyle name="Normal 16 2 2 17" xfId="20695"/>
    <cellStyle name="Normal 16 2 2 17 2" xfId="41538"/>
    <cellStyle name="Normal 16 2 2 18" xfId="20906"/>
    <cellStyle name="Normal 16 2 2 18 2" xfId="41749"/>
    <cellStyle name="Normal 16 2 2 19" xfId="21114"/>
    <cellStyle name="Normal 16 2 2 2" xfId="431"/>
    <cellStyle name="Normal 16 2 2 2 2" xfId="1933"/>
    <cellStyle name="Normal 16 2 2 2 2 2" xfId="4259"/>
    <cellStyle name="Normal 16 2 2 2 2 2 2" xfId="9102"/>
    <cellStyle name="Normal 16 2 2 2 2 2 2 2" xfId="19427"/>
    <cellStyle name="Normal 16 2 2 2 2 2 2 2 2" xfId="40275"/>
    <cellStyle name="Normal 16 2 2 2 2 2 2 3" xfId="29961"/>
    <cellStyle name="Normal 16 2 2 2 2 2 3" xfId="14582"/>
    <cellStyle name="Normal 16 2 2 2 2 2 3 2" xfId="35432"/>
    <cellStyle name="Normal 16 2 2 2 2 2 4" xfId="25118"/>
    <cellStyle name="Normal 16 2 2 2 2 3" xfId="6786"/>
    <cellStyle name="Normal 16 2 2 2 2 3 2" xfId="17111"/>
    <cellStyle name="Normal 16 2 2 2 2 3 2 2" xfId="37959"/>
    <cellStyle name="Normal 16 2 2 2 2 3 3" xfId="27645"/>
    <cellStyle name="Normal 16 2 2 2 2 4" xfId="12259"/>
    <cellStyle name="Normal 16 2 2 2 2 4 2" xfId="33116"/>
    <cellStyle name="Normal 16 2 2 2 2 5" xfId="22802"/>
    <cellStyle name="Normal 16 2 2 2 3" xfId="2780"/>
    <cellStyle name="Normal 16 2 2 2 3 2" xfId="7623"/>
    <cellStyle name="Normal 16 2 2 2 3 2 2" xfId="17948"/>
    <cellStyle name="Normal 16 2 2 2 3 2 2 2" xfId="38796"/>
    <cellStyle name="Normal 16 2 2 2 3 2 3" xfId="28482"/>
    <cellStyle name="Normal 16 2 2 2 3 3" xfId="13103"/>
    <cellStyle name="Normal 16 2 2 2 3 3 2" xfId="33953"/>
    <cellStyle name="Normal 16 2 2 2 3 4" xfId="23639"/>
    <cellStyle name="Normal 16 2 2 2 4" xfId="5307"/>
    <cellStyle name="Normal 16 2 2 2 4 2" xfId="15632"/>
    <cellStyle name="Normal 16 2 2 2 4 2 2" xfId="36480"/>
    <cellStyle name="Normal 16 2 2 2 4 3" xfId="26166"/>
    <cellStyle name="Normal 16 2 2 2 5" xfId="10790"/>
    <cellStyle name="Normal 16 2 2 2 5 2" xfId="31649"/>
    <cellStyle name="Normal 16 2 2 2 6" xfId="21323"/>
    <cellStyle name="Normal 16 2 2 20" xfId="41960"/>
    <cellStyle name="Normal 16 2 2 3" xfId="666"/>
    <cellStyle name="Normal 16 2 2 3 2" xfId="2141"/>
    <cellStyle name="Normal 16 2 2 3 2 2" xfId="4461"/>
    <cellStyle name="Normal 16 2 2 3 2 2 2" xfId="9304"/>
    <cellStyle name="Normal 16 2 2 3 2 2 2 2" xfId="19629"/>
    <cellStyle name="Normal 16 2 2 3 2 2 2 2 2" xfId="40477"/>
    <cellStyle name="Normal 16 2 2 3 2 2 2 3" xfId="30163"/>
    <cellStyle name="Normal 16 2 2 3 2 2 3" xfId="14784"/>
    <cellStyle name="Normal 16 2 2 3 2 2 3 2" xfId="35634"/>
    <cellStyle name="Normal 16 2 2 3 2 2 4" xfId="25320"/>
    <cellStyle name="Normal 16 2 2 3 2 3" xfId="6988"/>
    <cellStyle name="Normal 16 2 2 3 2 3 2" xfId="17313"/>
    <cellStyle name="Normal 16 2 2 3 2 3 2 2" xfId="38161"/>
    <cellStyle name="Normal 16 2 2 3 2 3 3" xfId="27847"/>
    <cellStyle name="Normal 16 2 2 3 2 4" xfId="12466"/>
    <cellStyle name="Normal 16 2 2 3 2 4 2" xfId="33318"/>
    <cellStyle name="Normal 16 2 2 3 2 5" xfId="23004"/>
    <cellStyle name="Normal 16 2 2 3 3" xfId="2994"/>
    <cellStyle name="Normal 16 2 2 3 3 2" xfId="7837"/>
    <cellStyle name="Normal 16 2 2 3 3 2 2" xfId="18162"/>
    <cellStyle name="Normal 16 2 2 3 3 2 2 2" xfId="39010"/>
    <cellStyle name="Normal 16 2 2 3 3 2 3" xfId="28696"/>
    <cellStyle name="Normal 16 2 2 3 3 3" xfId="13317"/>
    <cellStyle name="Normal 16 2 2 3 3 3 2" xfId="34167"/>
    <cellStyle name="Normal 16 2 2 3 3 4" xfId="23853"/>
    <cellStyle name="Normal 16 2 2 3 4" xfId="5521"/>
    <cellStyle name="Normal 16 2 2 3 4 2" xfId="15846"/>
    <cellStyle name="Normal 16 2 2 3 4 2 2" xfId="36694"/>
    <cellStyle name="Normal 16 2 2 3 4 3" xfId="26380"/>
    <cellStyle name="Normal 16 2 2 3 5" xfId="10992"/>
    <cellStyle name="Normal 16 2 2 3 5 2" xfId="31851"/>
    <cellStyle name="Normal 16 2 2 3 6" xfId="21537"/>
    <cellStyle name="Normal 16 2 2 4" xfId="878"/>
    <cellStyle name="Normal 16 2 2 4 2" xfId="2362"/>
    <cellStyle name="Normal 16 2 2 4 2 2" xfId="4679"/>
    <cellStyle name="Normal 16 2 2 4 2 2 2" xfId="9522"/>
    <cellStyle name="Normal 16 2 2 4 2 2 2 2" xfId="19847"/>
    <cellStyle name="Normal 16 2 2 4 2 2 2 2 2" xfId="40695"/>
    <cellStyle name="Normal 16 2 2 4 2 2 2 3" xfId="30381"/>
    <cellStyle name="Normal 16 2 2 4 2 2 3" xfId="15002"/>
    <cellStyle name="Normal 16 2 2 4 2 2 3 2" xfId="35852"/>
    <cellStyle name="Normal 16 2 2 4 2 2 4" xfId="25538"/>
    <cellStyle name="Normal 16 2 2 4 2 3" xfId="7206"/>
    <cellStyle name="Normal 16 2 2 4 2 3 2" xfId="17531"/>
    <cellStyle name="Normal 16 2 2 4 2 3 2 2" xfId="38379"/>
    <cellStyle name="Normal 16 2 2 4 2 3 3" xfId="28065"/>
    <cellStyle name="Normal 16 2 2 4 2 4" xfId="12686"/>
    <cellStyle name="Normal 16 2 2 4 2 4 2" xfId="33536"/>
    <cellStyle name="Normal 16 2 2 4 2 5" xfId="23222"/>
    <cellStyle name="Normal 16 2 2 4 3" xfId="3205"/>
    <cellStyle name="Normal 16 2 2 4 3 2" xfId="8048"/>
    <cellStyle name="Normal 16 2 2 4 3 2 2" xfId="18373"/>
    <cellStyle name="Normal 16 2 2 4 3 2 2 2" xfId="39221"/>
    <cellStyle name="Normal 16 2 2 4 3 2 3" xfId="28907"/>
    <cellStyle name="Normal 16 2 2 4 3 3" xfId="13528"/>
    <cellStyle name="Normal 16 2 2 4 3 3 2" xfId="34378"/>
    <cellStyle name="Normal 16 2 2 4 3 4" xfId="24064"/>
    <cellStyle name="Normal 16 2 2 4 4" xfId="5732"/>
    <cellStyle name="Normal 16 2 2 4 4 2" xfId="16057"/>
    <cellStyle name="Normal 16 2 2 4 4 2 2" xfId="36905"/>
    <cellStyle name="Normal 16 2 2 4 4 3" xfId="26591"/>
    <cellStyle name="Normal 16 2 2 4 5" xfId="11203"/>
    <cellStyle name="Normal 16 2 2 4 5 2" xfId="32062"/>
    <cellStyle name="Normal 16 2 2 4 6" xfId="21748"/>
    <cellStyle name="Normal 16 2 2 5" xfId="1089"/>
    <cellStyle name="Normal 16 2 2 5 2" xfId="3416"/>
    <cellStyle name="Normal 16 2 2 5 2 2" xfId="8259"/>
    <cellStyle name="Normal 16 2 2 5 2 2 2" xfId="18584"/>
    <cellStyle name="Normal 16 2 2 5 2 2 2 2" xfId="39432"/>
    <cellStyle name="Normal 16 2 2 5 2 2 3" xfId="29118"/>
    <cellStyle name="Normal 16 2 2 5 2 3" xfId="13739"/>
    <cellStyle name="Normal 16 2 2 5 2 3 2" xfId="34589"/>
    <cellStyle name="Normal 16 2 2 5 2 4" xfId="24275"/>
    <cellStyle name="Normal 16 2 2 5 3" xfId="5943"/>
    <cellStyle name="Normal 16 2 2 5 3 2" xfId="16268"/>
    <cellStyle name="Normal 16 2 2 5 3 2 2" xfId="37116"/>
    <cellStyle name="Normal 16 2 2 5 3 3" xfId="26802"/>
    <cellStyle name="Normal 16 2 2 5 4" xfId="11416"/>
    <cellStyle name="Normal 16 2 2 5 4 2" xfId="32273"/>
    <cellStyle name="Normal 16 2 2 5 5" xfId="21959"/>
    <cellStyle name="Normal 16 2 2 6" xfId="1300"/>
    <cellStyle name="Normal 16 2 2 6 2" xfId="3627"/>
    <cellStyle name="Normal 16 2 2 6 2 2" xfId="8470"/>
    <cellStyle name="Normal 16 2 2 6 2 2 2" xfId="18795"/>
    <cellStyle name="Normal 16 2 2 6 2 2 2 2" xfId="39643"/>
    <cellStyle name="Normal 16 2 2 6 2 2 3" xfId="29329"/>
    <cellStyle name="Normal 16 2 2 6 2 3" xfId="13950"/>
    <cellStyle name="Normal 16 2 2 6 2 3 2" xfId="34800"/>
    <cellStyle name="Normal 16 2 2 6 2 4" xfId="24486"/>
    <cellStyle name="Normal 16 2 2 6 3" xfId="6154"/>
    <cellStyle name="Normal 16 2 2 6 3 2" xfId="16479"/>
    <cellStyle name="Normal 16 2 2 6 3 2 2" xfId="37327"/>
    <cellStyle name="Normal 16 2 2 6 3 3" xfId="27013"/>
    <cellStyle name="Normal 16 2 2 6 4" xfId="11627"/>
    <cellStyle name="Normal 16 2 2 6 4 2" xfId="32484"/>
    <cellStyle name="Normal 16 2 2 6 5" xfId="22170"/>
    <cellStyle name="Normal 16 2 2 7" xfId="1511"/>
    <cellStyle name="Normal 16 2 2 7 2" xfId="3838"/>
    <cellStyle name="Normal 16 2 2 7 2 2" xfId="8681"/>
    <cellStyle name="Normal 16 2 2 7 2 2 2" xfId="19006"/>
    <cellStyle name="Normal 16 2 2 7 2 2 2 2" xfId="39854"/>
    <cellStyle name="Normal 16 2 2 7 2 2 3" xfId="29540"/>
    <cellStyle name="Normal 16 2 2 7 2 3" xfId="14161"/>
    <cellStyle name="Normal 16 2 2 7 2 3 2" xfId="35011"/>
    <cellStyle name="Normal 16 2 2 7 2 4" xfId="24697"/>
    <cellStyle name="Normal 16 2 2 7 3" xfId="6365"/>
    <cellStyle name="Normal 16 2 2 7 3 2" xfId="16690"/>
    <cellStyle name="Normal 16 2 2 7 3 2 2" xfId="37538"/>
    <cellStyle name="Normal 16 2 2 7 3 3" xfId="27224"/>
    <cellStyle name="Normal 16 2 2 7 4" xfId="11838"/>
    <cellStyle name="Normal 16 2 2 7 4 2" xfId="32695"/>
    <cellStyle name="Normal 16 2 2 7 5" xfId="22381"/>
    <cellStyle name="Normal 16 2 2 8" xfId="1720"/>
    <cellStyle name="Normal 16 2 2 8 2" xfId="4047"/>
    <cellStyle name="Normal 16 2 2 8 2 2" xfId="8890"/>
    <cellStyle name="Normal 16 2 2 8 2 2 2" xfId="19215"/>
    <cellStyle name="Normal 16 2 2 8 2 2 2 2" xfId="40063"/>
    <cellStyle name="Normal 16 2 2 8 2 2 3" xfId="29749"/>
    <cellStyle name="Normal 16 2 2 8 2 3" xfId="14370"/>
    <cellStyle name="Normal 16 2 2 8 2 3 2" xfId="35220"/>
    <cellStyle name="Normal 16 2 2 8 2 4" xfId="24906"/>
    <cellStyle name="Normal 16 2 2 8 3" xfId="6574"/>
    <cellStyle name="Normal 16 2 2 8 3 2" xfId="16899"/>
    <cellStyle name="Normal 16 2 2 8 3 2 2" xfId="37747"/>
    <cellStyle name="Normal 16 2 2 8 3 3" xfId="27433"/>
    <cellStyle name="Normal 16 2 2 8 4" xfId="12047"/>
    <cellStyle name="Normal 16 2 2 8 4 2" xfId="32904"/>
    <cellStyle name="Normal 16 2 2 8 5" xfId="22590"/>
    <cellStyle name="Normal 16 2 2 9" xfId="4890"/>
    <cellStyle name="Normal 16 2 2 9 2" xfId="9733"/>
    <cellStyle name="Normal 16 2 2 9 2 2" xfId="20057"/>
    <cellStyle name="Normal 16 2 2 9 2 2 2" xfId="40905"/>
    <cellStyle name="Normal 16 2 2 9 2 3" xfId="30592"/>
    <cellStyle name="Normal 16 2 2 9 3" xfId="15213"/>
    <cellStyle name="Normal 16 2 2 9 3 2" xfId="36063"/>
    <cellStyle name="Normal 16 2 2 9 4" xfId="25749"/>
    <cellStyle name="Normal 16 2 20" xfId="21026"/>
    <cellStyle name="Normal 16 2 21" xfId="41872"/>
    <cellStyle name="Normal 16 2 3" xfId="343"/>
    <cellStyle name="Normal 16 2 3 2" xfId="1845"/>
    <cellStyle name="Normal 16 2 3 2 2" xfId="4171"/>
    <cellStyle name="Normal 16 2 3 2 2 2" xfId="9014"/>
    <cellStyle name="Normal 16 2 3 2 2 2 2" xfId="19339"/>
    <cellStyle name="Normal 16 2 3 2 2 2 2 2" xfId="40187"/>
    <cellStyle name="Normal 16 2 3 2 2 2 3" xfId="29873"/>
    <cellStyle name="Normal 16 2 3 2 2 3" xfId="14494"/>
    <cellStyle name="Normal 16 2 3 2 2 3 2" xfId="35344"/>
    <cellStyle name="Normal 16 2 3 2 2 4" xfId="25030"/>
    <cellStyle name="Normal 16 2 3 2 3" xfId="6698"/>
    <cellStyle name="Normal 16 2 3 2 3 2" xfId="17023"/>
    <cellStyle name="Normal 16 2 3 2 3 2 2" xfId="37871"/>
    <cellStyle name="Normal 16 2 3 2 3 3" xfId="27557"/>
    <cellStyle name="Normal 16 2 3 2 4" xfId="12171"/>
    <cellStyle name="Normal 16 2 3 2 4 2" xfId="33028"/>
    <cellStyle name="Normal 16 2 3 2 5" xfId="22714"/>
    <cellStyle name="Normal 16 2 3 3" xfId="2692"/>
    <cellStyle name="Normal 16 2 3 3 2" xfId="7535"/>
    <cellStyle name="Normal 16 2 3 3 2 2" xfId="17860"/>
    <cellStyle name="Normal 16 2 3 3 2 2 2" xfId="38708"/>
    <cellStyle name="Normal 16 2 3 3 2 3" xfId="28394"/>
    <cellStyle name="Normal 16 2 3 3 3" xfId="13015"/>
    <cellStyle name="Normal 16 2 3 3 3 2" xfId="33865"/>
    <cellStyle name="Normal 16 2 3 3 4" xfId="23551"/>
    <cellStyle name="Normal 16 2 3 4" xfId="5219"/>
    <cellStyle name="Normal 16 2 3 4 2" xfId="15544"/>
    <cellStyle name="Normal 16 2 3 4 2 2" xfId="36392"/>
    <cellStyle name="Normal 16 2 3 4 3" xfId="26078"/>
    <cellStyle name="Normal 16 2 3 5" xfId="10702"/>
    <cellStyle name="Normal 16 2 3 5 2" xfId="31561"/>
    <cellStyle name="Normal 16 2 3 6" xfId="21235"/>
    <cellStyle name="Normal 16 2 4" xfId="578"/>
    <cellStyle name="Normal 16 2 4 2" xfId="2053"/>
    <cellStyle name="Normal 16 2 4 2 2" xfId="4373"/>
    <cellStyle name="Normal 16 2 4 2 2 2" xfId="9216"/>
    <cellStyle name="Normal 16 2 4 2 2 2 2" xfId="19541"/>
    <cellStyle name="Normal 16 2 4 2 2 2 2 2" xfId="40389"/>
    <cellStyle name="Normal 16 2 4 2 2 2 3" xfId="30075"/>
    <cellStyle name="Normal 16 2 4 2 2 3" xfId="14696"/>
    <cellStyle name="Normal 16 2 4 2 2 3 2" xfId="35546"/>
    <cellStyle name="Normal 16 2 4 2 2 4" xfId="25232"/>
    <cellStyle name="Normal 16 2 4 2 3" xfId="6900"/>
    <cellStyle name="Normal 16 2 4 2 3 2" xfId="17225"/>
    <cellStyle name="Normal 16 2 4 2 3 2 2" xfId="38073"/>
    <cellStyle name="Normal 16 2 4 2 3 3" xfId="27759"/>
    <cellStyle name="Normal 16 2 4 2 4" xfId="12378"/>
    <cellStyle name="Normal 16 2 4 2 4 2" xfId="33230"/>
    <cellStyle name="Normal 16 2 4 2 5" xfId="22916"/>
    <cellStyle name="Normal 16 2 4 3" xfId="2906"/>
    <cellStyle name="Normal 16 2 4 3 2" xfId="7749"/>
    <cellStyle name="Normal 16 2 4 3 2 2" xfId="18074"/>
    <cellStyle name="Normal 16 2 4 3 2 2 2" xfId="38922"/>
    <cellStyle name="Normal 16 2 4 3 2 3" xfId="28608"/>
    <cellStyle name="Normal 16 2 4 3 3" xfId="13229"/>
    <cellStyle name="Normal 16 2 4 3 3 2" xfId="34079"/>
    <cellStyle name="Normal 16 2 4 3 4" xfId="23765"/>
    <cellStyle name="Normal 16 2 4 4" xfId="5433"/>
    <cellStyle name="Normal 16 2 4 4 2" xfId="15758"/>
    <cellStyle name="Normal 16 2 4 4 2 2" xfId="36606"/>
    <cellStyle name="Normal 16 2 4 4 3" xfId="26292"/>
    <cellStyle name="Normal 16 2 4 5" xfId="10904"/>
    <cellStyle name="Normal 16 2 4 5 2" xfId="31763"/>
    <cellStyle name="Normal 16 2 4 6" xfId="21449"/>
    <cellStyle name="Normal 16 2 5" xfId="790"/>
    <cellStyle name="Normal 16 2 5 2" xfId="2274"/>
    <cellStyle name="Normal 16 2 5 2 2" xfId="4591"/>
    <cellStyle name="Normal 16 2 5 2 2 2" xfId="9434"/>
    <cellStyle name="Normal 16 2 5 2 2 2 2" xfId="19759"/>
    <cellStyle name="Normal 16 2 5 2 2 2 2 2" xfId="40607"/>
    <cellStyle name="Normal 16 2 5 2 2 2 3" xfId="30293"/>
    <cellStyle name="Normal 16 2 5 2 2 3" xfId="14914"/>
    <cellStyle name="Normal 16 2 5 2 2 3 2" xfId="35764"/>
    <cellStyle name="Normal 16 2 5 2 2 4" xfId="25450"/>
    <cellStyle name="Normal 16 2 5 2 3" xfId="7118"/>
    <cellStyle name="Normal 16 2 5 2 3 2" xfId="17443"/>
    <cellStyle name="Normal 16 2 5 2 3 2 2" xfId="38291"/>
    <cellStyle name="Normal 16 2 5 2 3 3" xfId="27977"/>
    <cellStyle name="Normal 16 2 5 2 4" xfId="12598"/>
    <cellStyle name="Normal 16 2 5 2 4 2" xfId="33448"/>
    <cellStyle name="Normal 16 2 5 2 5" xfId="23134"/>
    <cellStyle name="Normal 16 2 5 3" xfId="3117"/>
    <cellStyle name="Normal 16 2 5 3 2" xfId="7960"/>
    <cellStyle name="Normal 16 2 5 3 2 2" xfId="18285"/>
    <cellStyle name="Normal 16 2 5 3 2 2 2" xfId="39133"/>
    <cellStyle name="Normal 16 2 5 3 2 3" xfId="28819"/>
    <cellStyle name="Normal 16 2 5 3 3" xfId="13440"/>
    <cellStyle name="Normal 16 2 5 3 3 2" xfId="34290"/>
    <cellStyle name="Normal 16 2 5 3 4" xfId="23976"/>
    <cellStyle name="Normal 16 2 5 4" xfId="5644"/>
    <cellStyle name="Normal 16 2 5 4 2" xfId="15969"/>
    <cellStyle name="Normal 16 2 5 4 2 2" xfId="36817"/>
    <cellStyle name="Normal 16 2 5 4 3" xfId="26503"/>
    <cellStyle name="Normal 16 2 5 5" xfId="11115"/>
    <cellStyle name="Normal 16 2 5 5 2" xfId="31974"/>
    <cellStyle name="Normal 16 2 5 6" xfId="21660"/>
    <cellStyle name="Normal 16 2 6" xfId="1001"/>
    <cellStyle name="Normal 16 2 6 2" xfId="3328"/>
    <cellStyle name="Normal 16 2 6 2 2" xfId="8171"/>
    <cellStyle name="Normal 16 2 6 2 2 2" xfId="18496"/>
    <cellStyle name="Normal 16 2 6 2 2 2 2" xfId="39344"/>
    <cellStyle name="Normal 16 2 6 2 2 3" xfId="29030"/>
    <cellStyle name="Normal 16 2 6 2 3" xfId="13651"/>
    <cellStyle name="Normal 16 2 6 2 3 2" xfId="34501"/>
    <cellStyle name="Normal 16 2 6 2 4" xfId="24187"/>
    <cellStyle name="Normal 16 2 6 3" xfId="5855"/>
    <cellStyle name="Normal 16 2 6 3 2" xfId="16180"/>
    <cellStyle name="Normal 16 2 6 3 2 2" xfId="37028"/>
    <cellStyle name="Normal 16 2 6 3 3" xfId="26714"/>
    <cellStyle name="Normal 16 2 6 4" xfId="11328"/>
    <cellStyle name="Normal 16 2 6 4 2" xfId="32185"/>
    <cellStyle name="Normal 16 2 6 5" xfId="21871"/>
    <cellStyle name="Normal 16 2 7" xfId="1212"/>
    <cellStyle name="Normal 16 2 7 2" xfId="3539"/>
    <cellStyle name="Normal 16 2 7 2 2" xfId="8382"/>
    <cellStyle name="Normal 16 2 7 2 2 2" xfId="18707"/>
    <cellStyle name="Normal 16 2 7 2 2 2 2" xfId="39555"/>
    <cellStyle name="Normal 16 2 7 2 2 3" xfId="29241"/>
    <cellStyle name="Normal 16 2 7 2 3" xfId="13862"/>
    <cellStyle name="Normal 16 2 7 2 3 2" xfId="34712"/>
    <cellStyle name="Normal 16 2 7 2 4" xfId="24398"/>
    <cellStyle name="Normal 16 2 7 3" xfId="6066"/>
    <cellStyle name="Normal 16 2 7 3 2" xfId="16391"/>
    <cellStyle name="Normal 16 2 7 3 2 2" xfId="37239"/>
    <cellStyle name="Normal 16 2 7 3 3" xfId="26925"/>
    <cellStyle name="Normal 16 2 7 4" xfId="11539"/>
    <cellStyle name="Normal 16 2 7 4 2" xfId="32396"/>
    <cellStyle name="Normal 16 2 7 5" xfId="22082"/>
    <cellStyle name="Normal 16 2 8" xfId="1423"/>
    <cellStyle name="Normal 16 2 8 2" xfId="3750"/>
    <cellStyle name="Normal 16 2 8 2 2" xfId="8593"/>
    <cellStyle name="Normal 16 2 8 2 2 2" xfId="18918"/>
    <cellStyle name="Normal 16 2 8 2 2 2 2" xfId="39766"/>
    <cellStyle name="Normal 16 2 8 2 2 3" xfId="29452"/>
    <cellStyle name="Normal 16 2 8 2 3" xfId="14073"/>
    <cellStyle name="Normal 16 2 8 2 3 2" xfId="34923"/>
    <cellStyle name="Normal 16 2 8 2 4" xfId="24609"/>
    <cellStyle name="Normal 16 2 8 3" xfId="6277"/>
    <cellStyle name="Normal 16 2 8 3 2" xfId="16602"/>
    <cellStyle name="Normal 16 2 8 3 2 2" xfId="37450"/>
    <cellStyle name="Normal 16 2 8 3 3" xfId="27136"/>
    <cellStyle name="Normal 16 2 8 4" xfId="11750"/>
    <cellStyle name="Normal 16 2 8 4 2" xfId="32607"/>
    <cellStyle name="Normal 16 2 8 5" xfId="22293"/>
    <cellStyle name="Normal 16 2 9" xfId="1632"/>
    <cellStyle name="Normal 16 2 9 2" xfId="3959"/>
    <cellStyle name="Normal 16 2 9 2 2" xfId="8802"/>
    <cellStyle name="Normal 16 2 9 2 2 2" xfId="19127"/>
    <cellStyle name="Normal 16 2 9 2 2 2 2" xfId="39975"/>
    <cellStyle name="Normal 16 2 9 2 2 3" xfId="29661"/>
    <cellStyle name="Normal 16 2 9 2 3" xfId="14282"/>
    <cellStyle name="Normal 16 2 9 2 3 2" xfId="35132"/>
    <cellStyle name="Normal 16 2 9 2 4" xfId="24818"/>
    <cellStyle name="Normal 16 2 9 3" xfId="6486"/>
    <cellStyle name="Normal 16 2 9 3 2" xfId="16811"/>
    <cellStyle name="Normal 16 2 9 3 2 2" xfId="37659"/>
    <cellStyle name="Normal 16 2 9 3 3" xfId="27345"/>
    <cellStyle name="Normal 16 2 9 4" xfId="11959"/>
    <cellStyle name="Normal 16 2 9 4 2" xfId="32816"/>
    <cellStyle name="Normal 16 2 9 5" xfId="22502"/>
    <cellStyle name="Normal 16 20" xfId="20778"/>
    <cellStyle name="Normal 16 20 2" xfId="41621"/>
    <cellStyle name="Normal 16 21" xfId="20986"/>
    <cellStyle name="Normal 16 22" xfId="41832"/>
    <cellStyle name="Normal 16 3" xfId="179"/>
    <cellStyle name="Normal 16 3 10" xfId="2531"/>
    <cellStyle name="Normal 16 3 10 2" xfId="7374"/>
    <cellStyle name="Normal 16 3 10 2 2" xfId="17699"/>
    <cellStyle name="Normal 16 3 10 2 2 2" xfId="38547"/>
    <cellStyle name="Normal 16 3 10 2 3" xfId="28233"/>
    <cellStyle name="Normal 16 3 10 3" xfId="12854"/>
    <cellStyle name="Normal 16 3 10 3 2" xfId="33704"/>
    <cellStyle name="Normal 16 3 10 4" xfId="23390"/>
    <cellStyle name="Normal 16 3 11" xfId="5058"/>
    <cellStyle name="Normal 16 3 11 2" xfId="15383"/>
    <cellStyle name="Normal 16 3 11 2 2" xfId="36231"/>
    <cellStyle name="Normal 16 3 11 3" xfId="25917"/>
    <cellStyle name="Normal 16 3 12" xfId="9904"/>
    <cellStyle name="Normal 16 3 12 2" xfId="20228"/>
    <cellStyle name="Normal 16 3 12 2 2" xfId="41076"/>
    <cellStyle name="Normal 16 3 12 3" xfId="30763"/>
    <cellStyle name="Normal 16 3 13" xfId="10115"/>
    <cellStyle name="Normal 16 3 13 2" xfId="30974"/>
    <cellStyle name="Normal 16 3 14" xfId="10326"/>
    <cellStyle name="Normal 16 3 14 2" xfId="31185"/>
    <cellStyle name="Normal 16 3 15" xfId="10535"/>
    <cellStyle name="Normal 16 3 15 2" xfId="31394"/>
    <cellStyle name="Normal 16 3 16" xfId="20443"/>
    <cellStyle name="Normal 16 3 16 2" xfId="41287"/>
    <cellStyle name="Normal 16 3 17" xfId="20655"/>
    <cellStyle name="Normal 16 3 17 2" xfId="41498"/>
    <cellStyle name="Normal 16 3 18" xfId="20866"/>
    <cellStyle name="Normal 16 3 18 2" xfId="41709"/>
    <cellStyle name="Normal 16 3 19" xfId="21074"/>
    <cellStyle name="Normal 16 3 2" xfId="391"/>
    <cellStyle name="Normal 16 3 2 2" xfId="1893"/>
    <cellStyle name="Normal 16 3 2 2 2" xfId="4219"/>
    <cellStyle name="Normal 16 3 2 2 2 2" xfId="9062"/>
    <cellStyle name="Normal 16 3 2 2 2 2 2" xfId="19387"/>
    <cellStyle name="Normal 16 3 2 2 2 2 2 2" xfId="40235"/>
    <cellStyle name="Normal 16 3 2 2 2 2 3" xfId="29921"/>
    <cellStyle name="Normal 16 3 2 2 2 3" xfId="14542"/>
    <cellStyle name="Normal 16 3 2 2 2 3 2" xfId="35392"/>
    <cellStyle name="Normal 16 3 2 2 2 4" xfId="25078"/>
    <cellStyle name="Normal 16 3 2 2 3" xfId="6746"/>
    <cellStyle name="Normal 16 3 2 2 3 2" xfId="17071"/>
    <cellStyle name="Normal 16 3 2 2 3 2 2" xfId="37919"/>
    <cellStyle name="Normal 16 3 2 2 3 3" xfId="27605"/>
    <cellStyle name="Normal 16 3 2 2 4" xfId="12219"/>
    <cellStyle name="Normal 16 3 2 2 4 2" xfId="33076"/>
    <cellStyle name="Normal 16 3 2 2 5" xfId="22762"/>
    <cellStyle name="Normal 16 3 2 3" xfId="2740"/>
    <cellStyle name="Normal 16 3 2 3 2" xfId="7583"/>
    <cellStyle name="Normal 16 3 2 3 2 2" xfId="17908"/>
    <cellStyle name="Normal 16 3 2 3 2 2 2" xfId="38756"/>
    <cellStyle name="Normal 16 3 2 3 2 3" xfId="28442"/>
    <cellStyle name="Normal 16 3 2 3 3" xfId="13063"/>
    <cellStyle name="Normal 16 3 2 3 3 2" xfId="33913"/>
    <cellStyle name="Normal 16 3 2 3 4" xfId="23599"/>
    <cellStyle name="Normal 16 3 2 4" xfId="5267"/>
    <cellStyle name="Normal 16 3 2 4 2" xfId="15592"/>
    <cellStyle name="Normal 16 3 2 4 2 2" xfId="36440"/>
    <cellStyle name="Normal 16 3 2 4 3" xfId="26126"/>
    <cellStyle name="Normal 16 3 2 5" xfId="10750"/>
    <cellStyle name="Normal 16 3 2 5 2" xfId="31609"/>
    <cellStyle name="Normal 16 3 2 6" xfId="21283"/>
    <cellStyle name="Normal 16 3 20" xfId="41920"/>
    <cellStyle name="Normal 16 3 3" xfId="626"/>
    <cellStyle name="Normal 16 3 3 2" xfId="2101"/>
    <cellStyle name="Normal 16 3 3 2 2" xfId="4421"/>
    <cellStyle name="Normal 16 3 3 2 2 2" xfId="9264"/>
    <cellStyle name="Normal 16 3 3 2 2 2 2" xfId="19589"/>
    <cellStyle name="Normal 16 3 3 2 2 2 2 2" xfId="40437"/>
    <cellStyle name="Normal 16 3 3 2 2 2 3" xfId="30123"/>
    <cellStyle name="Normal 16 3 3 2 2 3" xfId="14744"/>
    <cellStyle name="Normal 16 3 3 2 2 3 2" xfId="35594"/>
    <cellStyle name="Normal 16 3 3 2 2 4" xfId="25280"/>
    <cellStyle name="Normal 16 3 3 2 3" xfId="6948"/>
    <cellStyle name="Normal 16 3 3 2 3 2" xfId="17273"/>
    <cellStyle name="Normal 16 3 3 2 3 2 2" xfId="38121"/>
    <cellStyle name="Normal 16 3 3 2 3 3" xfId="27807"/>
    <cellStyle name="Normal 16 3 3 2 4" xfId="12426"/>
    <cellStyle name="Normal 16 3 3 2 4 2" xfId="33278"/>
    <cellStyle name="Normal 16 3 3 2 5" xfId="22964"/>
    <cellStyle name="Normal 16 3 3 3" xfId="2954"/>
    <cellStyle name="Normal 16 3 3 3 2" xfId="7797"/>
    <cellStyle name="Normal 16 3 3 3 2 2" xfId="18122"/>
    <cellStyle name="Normal 16 3 3 3 2 2 2" xfId="38970"/>
    <cellStyle name="Normal 16 3 3 3 2 3" xfId="28656"/>
    <cellStyle name="Normal 16 3 3 3 3" xfId="13277"/>
    <cellStyle name="Normal 16 3 3 3 3 2" xfId="34127"/>
    <cellStyle name="Normal 16 3 3 3 4" xfId="23813"/>
    <cellStyle name="Normal 16 3 3 4" xfId="5481"/>
    <cellStyle name="Normal 16 3 3 4 2" xfId="15806"/>
    <cellStyle name="Normal 16 3 3 4 2 2" xfId="36654"/>
    <cellStyle name="Normal 16 3 3 4 3" xfId="26340"/>
    <cellStyle name="Normal 16 3 3 5" xfId="10952"/>
    <cellStyle name="Normal 16 3 3 5 2" xfId="31811"/>
    <cellStyle name="Normal 16 3 3 6" xfId="21497"/>
    <cellStyle name="Normal 16 3 4" xfId="838"/>
    <cellStyle name="Normal 16 3 4 2" xfId="2322"/>
    <cellStyle name="Normal 16 3 4 2 2" xfId="4639"/>
    <cellStyle name="Normal 16 3 4 2 2 2" xfId="9482"/>
    <cellStyle name="Normal 16 3 4 2 2 2 2" xfId="19807"/>
    <cellStyle name="Normal 16 3 4 2 2 2 2 2" xfId="40655"/>
    <cellStyle name="Normal 16 3 4 2 2 2 3" xfId="30341"/>
    <cellStyle name="Normal 16 3 4 2 2 3" xfId="14962"/>
    <cellStyle name="Normal 16 3 4 2 2 3 2" xfId="35812"/>
    <cellStyle name="Normal 16 3 4 2 2 4" xfId="25498"/>
    <cellStyle name="Normal 16 3 4 2 3" xfId="7166"/>
    <cellStyle name="Normal 16 3 4 2 3 2" xfId="17491"/>
    <cellStyle name="Normal 16 3 4 2 3 2 2" xfId="38339"/>
    <cellStyle name="Normal 16 3 4 2 3 3" xfId="28025"/>
    <cellStyle name="Normal 16 3 4 2 4" xfId="12646"/>
    <cellStyle name="Normal 16 3 4 2 4 2" xfId="33496"/>
    <cellStyle name="Normal 16 3 4 2 5" xfId="23182"/>
    <cellStyle name="Normal 16 3 4 3" xfId="3165"/>
    <cellStyle name="Normal 16 3 4 3 2" xfId="8008"/>
    <cellStyle name="Normal 16 3 4 3 2 2" xfId="18333"/>
    <cellStyle name="Normal 16 3 4 3 2 2 2" xfId="39181"/>
    <cellStyle name="Normal 16 3 4 3 2 3" xfId="28867"/>
    <cellStyle name="Normal 16 3 4 3 3" xfId="13488"/>
    <cellStyle name="Normal 16 3 4 3 3 2" xfId="34338"/>
    <cellStyle name="Normal 16 3 4 3 4" xfId="24024"/>
    <cellStyle name="Normal 16 3 4 4" xfId="5692"/>
    <cellStyle name="Normal 16 3 4 4 2" xfId="16017"/>
    <cellStyle name="Normal 16 3 4 4 2 2" xfId="36865"/>
    <cellStyle name="Normal 16 3 4 4 3" xfId="26551"/>
    <cellStyle name="Normal 16 3 4 5" xfId="11163"/>
    <cellStyle name="Normal 16 3 4 5 2" xfId="32022"/>
    <cellStyle name="Normal 16 3 4 6" xfId="21708"/>
    <cellStyle name="Normal 16 3 5" xfId="1049"/>
    <cellStyle name="Normal 16 3 5 2" xfId="3376"/>
    <cellStyle name="Normal 16 3 5 2 2" xfId="8219"/>
    <cellStyle name="Normal 16 3 5 2 2 2" xfId="18544"/>
    <cellStyle name="Normal 16 3 5 2 2 2 2" xfId="39392"/>
    <cellStyle name="Normal 16 3 5 2 2 3" xfId="29078"/>
    <cellStyle name="Normal 16 3 5 2 3" xfId="13699"/>
    <cellStyle name="Normal 16 3 5 2 3 2" xfId="34549"/>
    <cellStyle name="Normal 16 3 5 2 4" xfId="24235"/>
    <cellStyle name="Normal 16 3 5 3" xfId="5903"/>
    <cellStyle name="Normal 16 3 5 3 2" xfId="16228"/>
    <cellStyle name="Normal 16 3 5 3 2 2" xfId="37076"/>
    <cellStyle name="Normal 16 3 5 3 3" xfId="26762"/>
    <cellStyle name="Normal 16 3 5 4" xfId="11376"/>
    <cellStyle name="Normal 16 3 5 4 2" xfId="32233"/>
    <cellStyle name="Normal 16 3 5 5" xfId="21919"/>
    <cellStyle name="Normal 16 3 6" xfId="1260"/>
    <cellStyle name="Normal 16 3 6 2" xfId="3587"/>
    <cellStyle name="Normal 16 3 6 2 2" xfId="8430"/>
    <cellStyle name="Normal 16 3 6 2 2 2" xfId="18755"/>
    <cellStyle name="Normal 16 3 6 2 2 2 2" xfId="39603"/>
    <cellStyle name="Normal 16 3 6 2 2 3" xfId="29289"/>
    <cellStyle name="Normal 16 3 6 2 3" xfId="13910"/>
    <cellStyle name="Normal 16 3 6 2 3 2" xfId="34760"/>
    <cellStyle name="Normal 16 3 6 2 4" xfId="24446"/>
    <cellStyle name="Normal 16 3 6 3" xfId="6114"/>
    <cellStyle name="Normal 16 3 6 3 2" xfId="16439"/>
    <cellStyle name="Normal 16 3 6 3 2 2" xfId="37287"/>
    <cellStyle name="Normal 16 3 6 3 3" xfId="26973"/>
    <cellStyle name="Normal 16 3 6 4" xfId="11587"/>
    <cellStyle name="Normal 16 3 6 4 2" xfId="32444"/>
    <cellStyle name="Normal 16 3 6 5" xfId="22130"/>
    <cellStyle name="Normal 16 3 7" xfId="1471"/>
    <cellStyle name="Normal 16 3 7 2" xfId="3798"/>
    <cellStyle name="Normal 16 3 7 2 2" xfId="8641"/>
    <cellStyle name="Normal 16 3 7 2 2 2" xfId="18966"/>
    <cellStyle name="Normal 16 3 7 2 2 2 2" xfId="39814"/>
    <cellStyle name="Normal 16 3 7 2 2 3" xfId="29500"/>
    <cellStyle name="Normal 16 3 7 2 3" xfId="14121"/>
    <cellStyle name="Normal 16 3 7 2 3 2" xfId="34971"/>
    <cellStyle name="Normal 16 3 7 2 4" xfId="24657"/>
    <cellStyle name="Normal 16 3 7 3" xfId="6325"/>
    <cellStyle name="Normal 16 3 7 3 2" xfId="16650"/>
    <cellStyle name="Normal 16 3 7 3 2 2" xfId="37498"/>
    <cellStyle name="Normal 16 3 7 3 3" xfId="27184"/>
    <cellStyle name="Normal 16 3 7 4" xfId="11798"/>
    <cellStyle name="Normal 16 3 7 4 2" xfId="32655"/>
    <cellStyle name="Normal 16 3 7 5" xfId="22341"/>
    <cellStyle name="Normal 16 3 8" xfId="1680"/>
    <cellStyle name="Normal 16 3 8 2" xfId="4007"/>
    <cellStyle name="Normal 16 3 8 2 2" xfId="8850"/>
    <cellStyle name="Normal 16 3 8 2 2 2" xfId="19175"/>
    <cellStyle name="Normal 16 3 8 2 2 2 2" xfId="40023"/>
    <cellStyle name="Normal 16 3 8 2 2 3" xfId="29709"/>
    <cellStyle name="Normal 16 3 8 2 3" xfId="14330"/>
    <cellStyle name="Normal 16 3 8 2 3 2" xfId="35180"/>
    <cellStyle name="Normal 16 3 8 2 4" xfId="24866"/>
    <cellStyle name="Normal 16 3 8 3" xfId="6534"/>
    <cellStyle name="Normal 16 3 8 3 2" xfId="16859"/>
    <cellStyle name="Normal 16 3 8 3 2 2" xfId="37707"/>
    <cellStyle name="Normal 16 3 8 3 3" xfId="27393"/>
    <cellStyle name="Normal 16 3 8 4" xfId="12007"/>
    <cellStyle name="Normal 16 3 8 4 2" xfId="32864"/>
    <cellStyle name="Normal 16 3 8 5" xfId="22550"/>
    <cellStyle name="Normal 16 3 9" xfId="4850"/>
    <cellStyle name="Normal 16 3 9 2" xfId="9693"/>
    <cellStyle name="Normal 16 3 9 2 2" xfId="20017"/>
    <cellStyle name="Normal 16 3 9 2 2 2" xfId="40865"/>
    <cellStyle name="Normal 16 3 9 2 3" xfId="30552"/>
    <cellStyle name="Normal 16 3 9 3" xfId="15173"/>
    <cellStyle name="Normal 16 3 9 3 2" xfId="36023"/>
    <cellStyle name="Normal 16 3 9 4" xfId="25709"/>
    <cellStyle name="Normal 16 4" xfId="303"/>
    <cellStyle name="Normal 16 4 2" xfId="1805"/>
    <cellStyle name="Normal 16 4 2 2" xfId="4131"/>
    <cellStyle name="Normal 16 4 2 2 2" xfId="8974"/>
    <cellStyle name="Normal 16 4 2 2 2 2" xfId="19299"/>
    <cellStyle name="Normal 16 4 2 2 2 2 2" xfId="40147"/>
    <cellStyle name="Normal 16 4 2 2 2 3" xfId="29833"/>
    <cellStyle name="Normal 16 4 2 2 3" xfId="14454"/>
    <cellStyle name="Normal 16 4 2 2 3 2" xfId="35304"/>
    <cellStyle name="Normal 16 4 2 2 4" xfId="24990"/>
    <cellStyle name="Normal 16 4 2 3" xfId="6658"/>
    <cellStyle name="Normal 16 4 2 3 2" xfId="16983"/>
    <cellStyle name="Normal 16 4 2 3 2 2" xfId="37831"/>
    <cellStyle name="Normal 16 4 2 3 3" xfId="27517"/>
    <cellStyle name="Normal 16 4 2 4" xfId="12131"/>
    <cellStyle name="Normal 16 4 2 4 2" xfId="32988"/>
    <cellStyle name="Normal 16 4 2 5" xfId="22674"/>
    <cellStyle name="Normal 16 4 3" xfId="2652"/>
    <cellStyle name="Normal 16 4 3 2" xfId="7495"/>
    <cellStyle name="Normal 16 4 3 2 2" xfId="17820"/>
    <cellStyle name="Normal 16 4 3 2 2 2" xfId="38668"/>
    <cellStyle name="Normal 16 4 3 2 3" xfId="28354"/>
    <cellStyle name="Normal 16 4 3 3" xfId="12975"/>
    <cellStyle name="Normal 16 4 3 3 2" xfId="33825"/>
    <cellStyle name="Normal 16 4 3 4" xfId="23511"/>
    <cellStyle name="Normal 16 4 4" xfId="5179"/>
    <cellStyle name="Normal 16 4 4 2" xfId="15504"/>
    <cellStyle name="Normal 16 4 4 2 2" xfId="36352"/>
    <cellStyle name="Normal 16 4 4 3" xfId="26038"/>
    <cellStyle name="Normal 16 4 5" xfId="10662"/>
    <cellStyle name="Normal 16 4 5 2" xfId="31521"/>
    <cellStyle name="Normal 16 4 6" xfId="21195"/>
    <cellStyle name="Normal 16 5" xfId="538"/>
    <cellStyle name="Normal 16 5 2" xfId="2013"/>
    <cellStyle name="Normal 16 5 2 2" xfId="4333"/>
    <cellStyle name="Normal 16 5 2 2 2" xfId="9176"/>
    <cellStyle name="Normal 16 5 2 2 2 2" xfId="19501"/>
    <cellStyle name="Normal 16 5 2 2 2 2 2" xfId="40349"/>
    <cellStyle name="Normal 16 5 2 2 2 3" xfId="30035"/>
    <cellStyle name="Normal 16 5 2 2 3" xfId="14656"/>
    <cellStyle name="Normal 16 5 2 2 3 2" xfId="35506"/>
    <cellStyle name="Normal 16 5 2 2 4" xfId="25192"/>
    <cellStyle name="Normal 16 5 2 3" xfId="6860"/>
    <cellStyle name="Normal 16 5 2 3 2" xfId="17185"/>
    <cellStyle name="Normal 16 5 2 3 2 2" xfId="38033"/>
    <cellStyle name="Normal 16 5 2 3 3" xfId="27719"/>
    <cellStyle name="Normal 16 5 2 4" xfId="12338"/>
    <cellStyle name="Normal 16 5 2 4 2" xfId="33190"/>
    <cellStyle name="Normal 16 5 2 5" xfId="22876"/>
    <cellStyle name="Normal 16 5 3" xfId="2866"/>
    <cellStyle name="Normal 16 5 3 2" xfId="7709"/>
    <cellStyle name="Normal 16 5 3 2 2" xfId="18034"/>
    <cellStyle name="Normal 16 5 3 2 2 2" xfId="38882"/>
    <cellStyle name="Normal 16 5 3 2 3" xfId="28568"/>
    <cellStyle name="Normal 16 5 3 3" xfId="13189"/>
    <cellStyle name="Normal 16 5 3 3 2" xfId="34039"/>
    <cellStyle name="Normal 16 5 3 4" xfId="23725"/>
    <cellStyle name="Normal 16 5 4" xfId="5393"/>
    <cellStyle name="Normal 16 5 4 2" xfId="15718"/>
    <cellStyle name="Normal 16 5 4 2 2" xfId="36566"/>
    <cellStyle name="Normal 16 5 4 3" xfId="26252"/>
    <cellStyle name="Normal 16 5 5" xfId="10864"/>
    <cellStyle name="Normal 16 5 5 2" xfId="31723"/>
    <cellStyle name="Normal 16 5 6" xfId="21409"/>
    <cellStyle name="Normal 16 6" xfId="750"/>
    <cellStyle name="Normal 16 6 2" xfId="2234"/>
    <cellStyle name="Normal 16 6 2 2" xfId="4551"/>
    <cellStyle name="Normal 16 6 2 2 2" xfId="9394"/>
    <cellStyle name="Normal 16 6 2 2 2 2" xfId="19719"/>
    <cellStyle name="Normal 16 6 2 2 2 2 2" xfId="40567"/>
    <cellStyle name="Normal 16 6 2 2 2 3" xfId="30253"/>
    <cellStyle name="Normal 16 6 2 2 3" xfId="14874"/>
    <cellStyle name="Normal 16 6 2 2 3 2" xfId="35724"/>
    <cellStyle name="Normal 16 6 2 2 4" xfId="25410"/>
    <cellStyle name="Normal 16 6 2 3" xfId="7078"/>
    <cellStyle name="Normal 16 6 2 3 2" xfId="17403"/>
    <cellStyle name="Normal 16 6 2 3 2 2" xfId="38251"/>
    <cellStyle name="Normal 16 6 2 3 3" xfId="27937"/>
    <cellStyle name="Normal 16 6 2 4" xfId="12558"/>
    <cellStyle name="Normal 16 6 2 4 2" xfId="33408"/>
    <cellStyle name="Normal 16 6 2 5" xfId="23094"/>
    <cellStyle name="Normal 16 6 3" xfId="3077"/>
    <cellStyle name="Normal 16 6 3 2" xfId="7920"/>
    <cellStyle name="Normal 16 6 3 2 2" xfId="18245"/>
    <cellStyle name="Normal 16 6 3 2 2 2" xfId="39093"/>
    <cellStyle name="Normal 16 6 3 2 3" xfId="28779"/>
    <cellStyle name="Normal 16 6 3 3" xfId="13400"/>
    <cellStyle name="Normal 16 6 3 3 2" xfId="34250"/>
    <cellStyle name="Normal 16 6 3 4" xfId="23936"/>
    <cellStyle name="Normal 16 6 4" xfId="5604"/>
    <cellStyle name="Normal 16 6 4 2" xfId="15929"/>
    <cellStyle name="Normal 16 6 4 2 2" xfId="36777"/>
    <cellStyle name="Normal 16 6 4 3" xfId="26463"/>
    <cellStyle name="Normal 16 6 5" xfId="11075"/>
    <cellStyle name="Normal 16 6 5 2" xfId="31934"/>
    <cellStyle name="Normal 16 6 6" xfId="21620"/>
    <cellStyle name="Normal 16 7" xfId="961"/>
    <cellStyle name="Normal 16 7 2" xfId="3288"/>
    <cellStyle name="Normal 16 7 2 2" xfId="8131"/>
    <cellStyle name="Normal 16 7 2 2 2" xfId="18456"/>
    <cellStyle name="Normal 16 7 2 2 2 2" xfId="39304"/>
    <cellStyle name="Normal 16 7 2 2 3" xfId="28990"/>
    <cellStyle name="Normal 16 7 2 3" xfId="13611"/>
    <cellStyle name="Normal 16 7 2 3 2" xfId="34461"/>
    <cellStyle name="Normal 16 7 2 4" xfId="24147"/>
    <cellStyle name="Normal 16 7 3" xfId="5815"/>
    <cellStyle name="Normal 16 7 3 2" xfId="16140"/>
    <cellStyle name="Normal 16 7 3 2 2" xfId="36988"/>
    <cellStyle name="Normal 16 7 3 3" xfId="26674"/>
    <cellStyle name="Normal 16 7 4" xfId="11288"/>
    <cellStyle name="Normal 16 7 4 2" xfId="32145"/>
    <cellStyle name="Normal 16 7 5" xfId="21831"/>
    <cellStyle name="Normal 16 8" xfId="1172"/>
    <cellStyle name="Normal 16 8 2" xfId="3499"/>
    <cellStyle name="Normal 16 8 2 2" xfId="8342"/>
    <cellStyle name="Normal 16 8 2 2 2" xfId="18667"/>
    <cellStyle name="Normal 16 8 2 2 2 2" xfId="39515"/>
    <cellStyle name="Normal 16 8 2 2 3" xfId="29201"/>
    <cellStyle name="Normal 16 8 2 3" xfId="13822"/>
    <cellStyle name="Normal 16 8 2 3 2" xfId="34672"/>
    <cellStyle name="Normal 16 8 2 4" xfId="24358"/>
    <cellStyle name="Normal 16 8 3" xfId="6026"/>
    <cellStyle name="Normal 16 8 3 2" xfId="16351"/>
    <cellStyle name="Normal 16 8 3 2 2" xfId="37199"/>
    <cellStyle name="Normal 16 8 3 3" xfId="26885"/>
    <cellStyle name="Normal 16 8 4" xfId="11499"/>
    <cellStyle name="Normal 16 8 4 2" xfId="32356"/>
    <cellStyle name="Normal 16 8 5" xfId="22042"/>
    <cellStyle name="Normal 16 9" xfId="1383"/>
    <cellStyle name="Normal 16 9 2" xfId="3710"/>
    <cellStyle name="Normal 16 9 2 2" xfId="8553"/>
    <cellStyle name="Normal 16 9 2 2 2" xfId="18878"/>
    <cellStyle name="Normal 16 9 2 2 2 2" xfId="39726"/>
    <cellStyle name="Normal 16 9 2 2 3" xfId="29412"/>
    <cellStyle name="Normal 16 9 2 3" xfId="14033"/>
    <cellStyle name="Normal 16 9 2 3 2" xfId="34883"/>
    <cellStyle name="Normal 16 9 2 4" xfId="24569"/>
    <cellStyle name="Normal 16 9 3" xfId="6237"/>
    <cellStyle name="Normal 16 9 3 2" xfId="16562"/>
    <cellStyle name="Normal 16 9 3 2 2" xfId="37410"/>
    <cellStyle name="Normal 16 9 3 3" xfId="27096"/>
    <cellStyle name="Normal 16 9 4" xfId="11710"/>
    <cellStyle name="Normal 16 9 4 2" xfId="32567"/>
    <cellStyle name="Normal 16 9 5" xfId="22253"/>
    <cellStyle name="Normal 17" xfId="84"/>
    <cellStyle name="Normal 17 2" xfId="445"/>
    <cellStyle name="Normal 18" xfId="83"/>
    <cellStyle name="Normal 18 10" xfId="4765"/>
    <cellStyle name="Normal 18 10 2" xfId="9608"/>
    <cellStyle name="Normal 18 10 2 2" xfId="19932"/>
    <cellStyle name="Normal 18 10 2 2 2" xfId="40780"/>
    <cellStyle name="Normal 18 10 2 3" xfId="30467"/>
    <cellStyle name="Normal 18 10 3" xfId="15088"/>
    <cellStyle name="Normal 18 10 3 2" xfId="35938"/>
    <cellStyle name="Normal 18 10 4" xfId="25624"/>
    <cellStyle name="Normal 18 11" xfId="2446"/>
    <cellStyle name="Normal 18 11 2" xfId="7289"/>
    <cellStyle name="Normal 18 11 2 2" xfId="17614"/>
    <cellStyle name="Normal 18 11 2 2 2" xfId="38462"/>
    <cellStyle name="Normal 18 11 2 3" xfId="28148"/>
    <cellStyle name="Normal 18 11 3" xfId="12769"/>
    <cellStyle name="Normal 18 11 3 2" xfId="33619"/>
    <cellStyle name="Normal 18 11 4" xfId="23305"/>
    <cellStyle name="Normal 18 12" xfId="4973"/>
    <cellStyle name="Normal 18 12 2" xfId="15298"/>
    <cellStyle name="Normal 18 12 2 2" xfId="36146"/>
    <cellStyle name="Normal 18 12 3" xfId="25832"/>
    <cellStyle name="Normal 18 13" xfId="9819"/>
    <cellStyle name="Normal 18 13 2" xfId="20143"/>
    <cellStyle name="Normal 18 13 2 2" xfId="40991"/>
    <cellStyle name="Normal 18 13 3" xfId="30678"/>
    <cellStyle name="Normal 18 14" xfId="10030"/>
    <cellStyle name="Normal 18 14 2" xfId="30889"/>
    <cellStyle name="Normal 18 15" xfId="10241"/>
    <cellStyle name="Normal 18 15 2" xfId="31100"/>
    <cellStyle name="Normal 18 16" xfId="10450"/>
    <cellStyle name="Normal 18 16 2" xfId="31309"/>
    <cellStyle name="Normal 18 17" xfId="20358"/>
    <cellStyle name="Normal 18 17 2" xfId="41202"/>
    <cellStyle name="Normal 18 18" xfId="20570"/>
    <cellStyle name="Normal 18 18 2" xfId="41413"/>
    <cellStyle name="Normal 18 19" xfId="20781"/>
    <cellStyle name="Normal 18 19 2" xfId="41624"/>
    <cellStyle name="Normal 18 2" xfId="182"/>
    <cellStyle name="Normal 18 2 10" xfId="2534"/>
    <cellStyle name="Normal 18 2 10 2" xfId="7377"/>
    <cellStyle name="Normal 18 2 10 2 2" xfId="17702"/>
    <cellStyle name="Normal 18 2 10 2 2 2" xfId="38550"/>
    <cellStyle name="Normal 18 2 10 2 3" xfId="28236"/>
    <cellStyle name="Normal 18 2 10 3" xfId="12857"/>
    <cellStyle name="Normal 18 2 10 3 2" xfId="33707"/>
    <cellStyle name="Normal 18 2 10 4" xfId="23393"/>
    <cellStyle name="Normal 18 2 11" xfId="5061"/>
    <cellStyle name="Normal 18 2 11 2" xfId="15386"/>
    <cellStyle name="Normal 18 2 11 2 2" xfId="36234"/>
    <cellStyle name="Normal 18 2 11 3" xfId="25920"/>
    <cellStyle name="Normal 18 2 12" xfId="9907"/>
    <cellStyle name="Normal 18 2 12 2" xfId="20231"/>
    <cellStyle name="Normal 18 2 12 2 2" xfId="41079"/>
    <cellStyle name="Normal 18 2 12 3" xfId="30766"/>
    <cellStyle name="Normal 18 2 13" xfId="10118"/>
    <cellStyle name="Normal 18 2 13 2" xfId="30977"/>
    <cellStyle name="Normal 18 2 14" xfId="10329"/>
    <cellStyle name="Normal 18 2 14 2" xfId="31188"/>
    <cellStyle name="Normal 18 2 15" xfId="10538"/>
    <cellStyle name="Normal 18 2 15 2" xfId="31397"/>
    <cellStyle name="Normal 18 2 16" xfId="20446"/>
    <cellStyle name="Normal 18 2 16 2" xfId="41290"/>
    <cellStyle name="Normal 18 2 17" xfId="20658"/>
    <cellStyle name="Normal 18 2 17 2" xfId="41501"/>
    <cellStyle name="Normal 18 2 18" xfId="20869"/>
    <cellStyle name="Normal 18 2 18 2" xfId="41712"/>
    <cellStyle name="Normal 18 2 19" xfId="21077"/>
    <cellStyle name="Normal 18 2 2" xfId="394"/>
    <cellStyle name="Normal 18 2 2 2" xfId="1896"/>
    <cellStyle name="Normal 18 2 2 2 2" xfId="4222"/>
    <cellStyle name="Normal 18 2 2 2 2 2" xfId="9065"/>
    <cellStyle name="Normal 18 2 2 2 2 2 2" xfId="19390"/>
    <cellStyle name="Normal 18 2 2 2 2 2 2 2" xfId="40238"/>
    <cellStyle name="Normal 18 2 2 2 2 2 3" xfId="29924"/>
    <cellStyle name="Normal 18 2 2 2 2 3" xfId="14545"/>
    <cellStyle name="Normal 18 2 2 2 2 3 2" xfId="35395"/>
    <cellStyle name="Normal 18 2 2 2 2 4" xfId="25081"/>
    <cellStyle name="Normal 18 2 2 2 3" xfId="6749"/>
    <cellStyle name="Normal 18 2 2 2 3 2" xfId="17074"/>
    <cellStyle name="Normal 18 2 2 2 3 2 2" xfId="37922"/>
    <cellStyle name="Normal 18 2 2 2 3 3" xfId="27608"/>
    <cellStyle name="Normal 18 2 2 2 4" xfId="12222"/>
    <cellStyle name="Normal 18 2 2 2 4 2" xfId="33079"/>
    <cellStyle name="Normal 18 2 2 2 5" xfId="22765"/>
    <cellStyle name="Normal 18 2 2 3" xfId="2743"/>
    <cellStyle name="Normal 18 2 2 3 2" xfId="7586"/>
    <cellStyle name="Normal 18 2 2 3 2 2" xfId="17911"/>
    <cellStyle name="Normal 18 2 2 3 2 2 2" xfId="38759"/>
    <cellStyle name="Normal 18 2 2 3 2 3" xfId="28445"/>
    <cellStyle name="Normal 18 2 2 3 3" xfId="13066"/>
    <cellStyle name="Normal 18 2 2 3 3 2" xfId="33916"/>
    <cellStyle name="Normal 18 2 2 3 4" xfId="23602"/>
    <cellStyle name="Normal 18 2 2 4" xfId="5270"/>
    <cellStyle name="Normal 18 2 2 4 2" xfId="15595"/>
    <cellStyle name="Normal 18 2 2 4 2 2" xfId="36443"/>
    <cellStyle name="Normal 18 2 2 4 3" xfId="26129"/>
    <cellStyle name="Normal 18 2 2 5" xfId="10753"/>
    <cellStyle name="Normal 18 2 2 5 2" xfId="31612"/>
    <cellStyle name="Normal 18 2 2 6" xfId="21286"/>
    <cellStyle name="Normal 18 2 20" xfId="41923"/>
    <cellStyle name="Normal 18 2 3" xfId="629"/>
    <cellStyle name="Normal 18 2 3 2" xfId="2104"/>
    <cellStyle name="Normal 18 2 3 2 2" xfId="4424"/>
    <cellStyle name="Normal 18 2 3 2 2 2" xfId="9267"/>
    <cellStyle name="Normal 18 2 3 2 2 2 2" xfId="19592"/>
    <cellStyle name="Normal 18 2 3 2 2 2 2 2" xfId="40440"/>
    <cellStyle name="Normal 18 2 3 2 2 2 3" xfId="30126"/>
    <cellStyle name="Normal 18 2 3 2 2 3" xfId="14747"/>
    <cellStyle name="Normal 18 2 3 2 2 3 2" xfId="35597"/>
    <cellStyle name="Normal 18 2 3 2 2 4" xfId="25283"/>
    <cellStyle name="Normal 18 2 3 2 3" xfId="6951"/>
    <cellStyle name="Normal 18 2 3 2 3 2" xfId="17276"/>
    <cellStyle name="Normal 18 2 3 2 3 2 2" xfId="38124"/>
    <cellStyle name="Normal 18 2 3 2 3 3" xfId="27810"/>
    <cellStyle name="Normal 18 2 3 2 4" xfId="12429"/>
    <cellStyle name="Normal 18 2 3 2 4 2" xfId="33281"/>
    <cellStyle name="Normal 18 2 3 2 5" xfId="22967"/>
    <cellStyle name="Normal 18 2 3 3" xfId="2957"/>
    <cellStyle name="Normal 18 2 3 3 2" xfId="7800"/>
    <cellStyle name="Normal 18 2 3 3 2 2" xfId="18125"/>
    <cellStyle name="Normal 18 2 3 3 2 2 2" xfId="38973"/>
    <cellStyle name="Normal 18 2 3 3 2 3" xfId="28659"/>
    <cellStyle name="Normal 18 2 3 3 3" xfId="13280"/>
    <cellStyle name="Normal 18 2 3 3 3 2" xfId="34130"/>
    <cellStyle name="Normal 18 2 3 3 4" xfId="23816"/>
    <cellStyle name="Normal 18 2 3 4" xfId="5484"/>
    <cellStyle name="Normal 18 2 3 4 2" xfId="15809"/>
    <cellStyle name="Normal 18 2 3 4 2 2" xfId="36657"/>
    <cellStyle name="Normal 18 2 3 4 3" xfId="26343"/>
    <cellStyle name="Normal 18 2 3 5" xfId="10955"/>
    <cellStyle name="Normal 18 2 3 5 2" xfId="31814"/>
    <cellStyle name="Normal 18 2 3 6" xfId="21500"/>
    <cellStyle name="Normal 18 2 4" xfId="841"/>
    <cellStyle name="Normal 18 2 4 2" xfId="2325"/>
    <cellStyle name="Normal 18 2 4 2 2" xfId="4642"/>
    <cellStyle name="Normal 18 2 4 2 2 2" xfId="9485"/>
    <cellStyle name="Normal 18 2 4 2 2 2 2" xfId="19810"/>
    <cellStyle name="Normal 18 2 4 2 2 2 2 2" xfId="40658"/>
    <cellStyle name="Normal 18 2 4 2 2 2 3" xfId="30344"/>
    <cellStyle name="Normal 18 2 4 2 2 3" xfId="14965"/>
    <cellStyle name="Normal 18 2 4 2 2 3 2" xfId="35815"/>
    <cellStyle name="Normal 18 2 4 2 2 4" xfId="25501"/>
    <cellStyle name="Normal 18 2 4 2 3" xfId="7169"/>
    <cellStyle name="Normal 18 2 4 2 3 2" xfId="17494"/>
    <cellStyle name="Normal 18 2 4 2 3 2 2" xfId="38342"/>
    <cellStyle name="Normal 18 2 4 2 3 3" xfId="28028"/>
    <cellStyle name="Normal 18 2 4 2 4" xfId="12649"/>
    <cellStyle name="Normal 18 2 4 2 4 2" xfId="33499"/>
    <cellStyle name="Normal 18 2 4 2 5" xfId="23185"/>
    <cellStyle name="Normal 18 2 4 3" xfId="3168"/>
    <cellStyle name="Normal 18 2 4 3 2" xfId="8011"/>
    <cellStyle name="Normal 18 2 4 3 2 2" xfId="18336"/>
    <cellStyle name="Normal 18 2 4 3 2 2 2" xfId="39184"/>
    <cellStyle name="Normal 18 2 4 3 2 3" xfId="28870"/>
    <cellStyle name="Normal 18 2 4 3 3" xfId="13491"/>
    <cellStyle name="Normal 18 2 4 3 3 2" xfId="34341"/>
    <cellStyle name="Normal 18 2 4 3 4" xfId="24027"/>
    <cellStyle name="Normal 18 2 4 4" xfId="5695"/>
    <cellStyle name="Normal 18 2 4 4 2" xfId="16020"/>
    <cellStyle name="Normal 18 2 4 4 2 2" xfId="36868"/>
    <cellStyle name="Normal 18 2 4 4 3" xfId="26554"/>
    <cellStyle name="Normal 18 2 4 5" xfId="11166"/>
    <cellStyle name="Normal 18 2 4 5 2" xfId="32025"/>
    <cellStyle name="Normal 18 2 4 6" xfId="21711"/>
    <cellStyle name="Normal 18 2 5" xfId="1052"/>
    <cellStyle name="Normal 18 2 5 2" xfId="3379"/>
    <cellStyle name="Normal 18 2 5 2 2" xfId="8222"/>
    <cellStyle name="Normal 18 2 5 2 2 2" xfId="18547"/>
    <cellStyle name="Normal 18 2 5 2 2 2 2" xfId="39395"/>
    <cellStyle name="Normal 18 2 5 2 2 3" xfId="29081"/>
    <cellStyle name="Normal 18 2 5 2 3" xfId="13702"/>
    <cellStyle name="Normal 18 2 5 2 3 2" xfId="34552"/>
    <cellStyle name="Normal 18 2 5 2 4" xfId="24238"/>
    <cellStyle name="Normal 18 2 5 3" xfId="5906"/>
    <cellStyle name="Normal 18 2 5 3 2" xfId="16231"/>
    <cellStyle name="Normal 18 2 5 3 2 2" xfId="37079"/>
    <cellStyle name="Normal 18 2 5 3 3" xfId="26765"/>
    <cellStyle name="Normal 18 2 5 4" xfId="11379"/>
    <cellStyle name="Normal 18 2 5 4 2" xfId="32236"/>
    <cellStyle name="Normal 18 2 5 5" xfId="21922"/>
    <cellStyle name="Normal 18 2 6" xfId="1263"/>
    <cellStyle name="Normal 18 2 6 2" xfId="3590"/>
    <cellStyle name="Normal 18 2 6 2 2" xfId="8433"/>
    <cellStyle name="Normal 18 2 6 2 2 2" xfId="18758"/>
    <cellStyle name="Normal 18 2 6 2 2 2 2" xfId="39606"/>
    <cellStyle name="Normal 18 2 6 2 2 3" xfId="29292"/>
    <cellStyle name="Normal 18 2 6 2 3" xfId="13913"/>
    <cellStyle name="Normal 18 2 6 2 3 2" xfId="34763"/>
    <cellStyle name="Normal 18 2 6 2 4" xfId="24449"/>
    <cellStyle name="Normal 18 2 6 3" xfId="6117"/>
    <cellStyle name="Normal 18 2 6 3 2" xfId="16442"/>
    <cellStyle name="Normal 18 2 6 3 2 2" xfId="37290"/>
    <cellStyle name="Normal 18 2 6 3 3" xfId="26976"/>
    <cellStyle name="Normal 18 2 6 4" xfId="11590"/>
    <cellStyle name="Normal 18 2 6 4 2" xfId="32447"/>
    <cellStyle name="Normal 18 2 6 5" xfId="22133"/>
    <cellStyle name="Normal 18 2 7" xfId="1474"/>
    <cellStyle name="Normal 18 2 7 2" xfId="3801"/>
    <cellStyle name="Normal 18 2 7 2 2" xfId="8644"/>
    <cellStyle name="Normal 18 2 7 2 2 2" xfId="18969"/>
    <cellStyle name="Normal 18 2 7 2 2 2 2" xfId="39817"/>
    <cellStyle name="Normal 18 2 7 2 2 3" xfId="29503"/>
    <cellStyle name="Normal 18 2 7 2 3" xfId="14124"/>
    <cellStyle name="Normal 18 2 7 2 3 2" xfId="34974"/>
    <cellStyle name="Normal 18 2 7 2 4" xfId="24660"/>
    <cellStyle name="Normal 18 2 7 3" xfId="6328"/>
    <cellStyle name="Normal 18 2 7 3 2" xfId="16653"/>
    <cellStyle name="Normal 18 2 7 3 2 2" xfId="37501"/>
    <cellStyle name="Normal 18 2 7 3 3" xfId="27187"/>
    <cellStyle name="Normal 18 2 7 4" xfId="11801"/>
    <cellStyle name="Normal 18 2 7 4 2" xfId="32658"/>
    <cellStyle name="Normal 18 2 7 5" xfId="22344"/>
    <cellStyle name="Normal 18 2 8" xfId="1683"/>
    <cellStyle name="Normal 18 2 8 2" xfId="4010"/>
    <cellStyle name="Normal 18 2 8 2 2" xfId="8853"/>
    <cellStyle name="Normal 18 2 8 2 2 2" xfId="19178"/>
    <cellStyle name="Normal 18 2 8 2 2 2 2" xfId="40026"/>
    <cellStyle name="Normal 18 2 8 2 2 3" xfId="29712"/>
    <cellStyle name="Normal 18 2 8 2 3" xfId="14333"/>
    <cellStyle name="Normal 18 2 8 2 3 2" xfId="35183"/>
    <cellStyle name="Normal 18 2 8 2 4" xfId="24869"/>
    <cellStyle name="Normal 18 2 8 3" xfId="6537"/>
    <cellStyle name="Normal 18 2 8 3 2" xfId="16862"/>
    <cellStyle name="Normal 18 2 8 3 2 2" xfId="37710"/>
    <cellStyle name="Normal 18 2 8 3 3" xfId="27396"/>
    <cellStyle name="Normal 18 2 8 4" xfId="12010"/>
    <cellStyle name="Normal 18 2 8 4 2" xfId="32867"/>
    <cellStyle name="Normal 18 2 8 5" xfId="22553"/>
    <cellStyle name="Normal 18 2 9" xfId="4853"/>
    <cellStyle name="Normal 18 2 9 2" xfId="9696"/>
    <cellStyle name="Normal 18 2 9 2 2" xfId="20020"/>
    <cellStyle name="Normal 18 2 9 2 2 2" xfId="40868"/>
    <cellStyle name="Normal 18 2 9 2 3" xfId="30555"/>
    <cellStyle name="Normal 18 2 9 3" xfId="15176"/>
    <cellStyle name="Normal 18 2 9 3 2" xfId="36026"/>
    <cellStyle name="Normal 18 2 9 4" xfId="25712"/>
    <cellStyle name="Normal 18 20" xfId="20989"/>
    <cellStyle name="Normal 18 21" xfId="41835"/>
    <cellStyle name="Normal 18 3" xfId="306"/>
    <cellStyle name="Normal 18 3 2" xfId="1808"/>
    <cellStyle name="Normal 18 3 2 2" xfId="4134"/>
    <cellStyle name="Normal 18 3 2 2 2" xfId="8977"/>
    <cellStyle name="Normal 18 3 2 2 2 2" xfId="19302"/>
    <cellStyle name="Normal 18 3 2 2 2 2 2" xfId="40150"/>
    <cellStyle name="Normal 18 3 2 2 2 3" xfId="29836"/>
    <cellStyle name="Normal 18 3 2 2 3" xfId="14457"/>
    <cellStyle name="Normal 18 3 2 2 3 2" xfId="35307"/>
    <cellStyle name="Normal 18 3 2 2 4" xfId="24993"/>
    <cellStyle name="Normal 18 3 2 3" xfId="6661"/>
    <cellStyle name="Normal 18 3 2 3 2" xfId="16986"/>
    <cellStyle name="Normal 18 3 2 3 2 2" xfId="37834"/>
    <cellStyle name="Normal 18 3 2 3 3" xfId="27520"/>
    <cellStyle name="Normal 18 3 2 4" xfId="12134"/>
    <cellStyle name="Normal 18 3 2 4 2" xfId="32991"/>
    <cellStyle name="Normal 18 3 2 5" xfId="22677"/>
    <cellStyle name="Normal 18 3 3" xfId="2655"/>
    <cellStyle name="Normal 18 3 3 2" xfId="7498"/>
    <cellStyle name="Normal 18 3 3 2 2" xfId="17823"/>
    <cellStyle name="Normal 18 3 3 2 2 2" xfId="38671"/>
    <cellStyle name="Normal 18 3 3 2 3" xfId="28357"/>
    <cellStyle name="Normal 18 3 3 3" xfId="12978"/>
    <cellStyle name="Normal 18 3 3 3 2" xfId="33828"/>
    <cellStyle name="Normal 18 3 3 4" xfId="23514"/>
    <cellStyle name="Normal 18 3 4" xfId="5182"/>
    <cellStyle name="Normal 18 3 4 2" xfId="15507"/>
    <cellStyle name="Normal 18 3 4 2 2" xfId="36355"/>
    <cellStyle name="Normal 18 3 4 3" xfId="26041"/>
    <cellStyle name="Normal 18 3 5" xfId="10665"/>
    <cellStyle name="Normal 18 3 5 2" xfId="31524"/>
    <cellStyle name="Normal 18 3 6" xfId="21198"/>
    <cellStyle name="Normal 18 4" xfId="541"/>
    <cellStyle name="Normal 18 4 2" xfId="2016"/>
    <cellStyle name="Normal 18 4 2 2" xfId="4336"/>
    <cellStyle name="Normal 18 4 2 2 2" xfId="9179"/>
    <cellStyle name="Normal 18 4 2 2 2 2" xfId="19504"/>
    <cellStyle name="Normal 18 4 2 2 2 2 2" xfId="40352"/>
    <cellStyle name="Normal 18 4 2 2 2 3" xfId="30038"/>
    <cellStyle name="Normal 18 4 2 2 3" xfId="14659"/>
    <cellStyle name="Normal 18 4 2 2 3 2" xfId="35509"/>
    <cellStyle name="Normal 18 4 2 2 4" xfId="25195"/>
    <cellStyle name="Normal 18 4 2 3" xfId="6863"/>
    <cellStyle name="Normal 18 4 2 3 2" xfId="17188"/>
    <cellStyle name="Normal 18 4 2 3 2 2" xfId="38036"/>
    <cellStyle name="Normal 18 4 2 3 3" xfId="27722"/>
    <cellStyle name="Normal 18 4 2 4" xfId="12341"/>
    <cellStyle name="Normal 18 4 2 4 2" xfId="33193"/>
    <cellStyle name="Normal 18 4 2 5" xfId="22879"/>
    <cellStyle name="Normal 18 4 3" xfId="2869"/>
    <cellStyle name="Normal 18 4 3 2" xfId="7712"/>
    <cellStyle name="Normal 18 4 3 2 2" xfId="18037"/>
    <cellStyle name="Normal 18 4 3 2 2 2" xfId="38885"/>
    <cellStyle name="Normal 18 4 3 2 3" xfId="28571"/>
    <cellStyle name="Normal 18 4 3 3" xfId="13192"/>
    <cellStyle name="Normal 18 4 3 3 2" xfId="34042"/>
    <cellStyle name="Normal 18 4 3 4" xfId="23728"/>
    <cellStyle name="Normal 18 4 4" xfId="5396"/>
    <cellStyle name="Normal 18 4 4 2" xfId="15721"/>
    <cellStyle name="Normal 18 4 4 2 2" xfId="36569"/>
    <cellStyle name="Normal 18 4 4 3" xfId="26255"/>
    <cellStyle name="Normal 18 4 5" xfId="10867"/>
    <cellStyle name="Normal 18 4 5 2" xfId="31726"/>
    <cellStyle name="Normal 18 4 6" xfId="21412"/>
    <cellStyle name="Normal 18 5" xfId="753"/>
    <cellStyle name="Normal 18 5 2" xfId="2237"/>
    <cellStyle name="Normal 18 5 2 2" xfId="4554"/>
    <cellStyle name="Normal 18 5 2 2 2" xfId="9397"/>
    <cellStyle name="Normal 18 5 2 2 2 2" xfId="19722"/>
    <cellStyle name="Normal 18 5 2 2 2 2 2" xfId="40570"/>
    <cellStyle name="Normal 18 5 2 2 2 3" xfId="30256"/>
    <cellStyle name="Normal 18 5 2 2 3" xfId="14877"/>
    <cellStyle name="Normal 18 5 2 2 3 2" xfId="35727"/>
    <cellStyle name="Normal 18 5 2 2 4" xfId="25413"/>
    <cellStyle name="Normal 18 5 2 3" xfId="7081"/>
    <cellStyle name="Normal 18 5 2 3 2" xfId="17406"/>
    <cellStyle name="Normal 18 5 2 3 2 2" xfId="38254"/>
    <cellStyle name="Normal 18 5 2 3 3" xfId="27940"/>
    <cellStyle name="Normal 18 5 2 4" xfId="12561"/>
    <cellStyle name="Normal 18 5 2 4 2" xfId="33411"/>
    <cellStyle name="Normal 18 5 2 5" xfId="23097"/>
    <cellStyle name="Normal 18 5 3" xfId="3080"/>
    <cellStyle name="Normal 18 5 3 2" xfId="7923"/>
    <cellStyle name="Normal 18 5 3 2 2" xfId="18248"/>
    <cellStyle name="Normal 18 5 3 2 2 2" xfId="39096"/>
    <cellStyle name="Normal 18 5 3 2 3" xfId="28782"/>
    <cellStyle name="Normal 18 5 3 3" xfId="13403"/>
    <cellStyle name="Normal 18 5 3 3 2" xfId="34253"/>
    <cellStyle name="Normal 18 5 3 4" xfId="23939"/>
    <cellStyle name="Normal 18 5 4" xfId="5607"/>
    <cellStyle name="Normal 18 5 4 2" xfId="15932"/>
    <cellStyle name="Normal 18 5 4 2 2" xfId="36780"/>
    <cellStyle name="Normal 18 5 4 3" xfId="26466"/>
    <cellStyle name="Normal 18 5 5" xfId="11078"/>
    <cellStyle name="Normal 18 5 5 2" xfId="31937"/>
    <cellStyle name="Normal 18 5 6" xfId="21623"/>
    <cellStyle name="Normal 18 6" xfId="964"/>
    <cellStyle name="Normal 18 6 2" xfId="3291"/>
    <cellStyle name="Normal 18 6 2 2" xfId="8134"/>
    <cellStyle name="Normal 18 6 2 2 2" xfId="18459"/>
    <cellStyle name="Normal 18 6 2 2 2 2" xfId="39307"/>
    <cellStyle name="Normal 18 6 2 2 3" xfId="28993"/>
    <cellStyle name="Normal 18 6 2 3" xfId="13614"/>
    <cellStyle name="Normal 18 6 2 3 2" xfId="34464"/>
    <cellStyle name="Normal 18 6 2 4" xfId="24150"/>
    <cellStyle name="Normal 18 6 3" xfId="5818"/>
    <cellStyle name="Normal 18 6 3 2" xfId="16143"/>
    <cellStyle name="Normal 18 6 3 2 2" xfId="36991"/>
    <cellStyle name="Normal 18 6 3 3" xfId="26677"/>
    <cellStyle name="Normal 18 6 4" xfId="11291"/>
    <cellStyle name="Normal 18 6 4 2" xfId="32148"/>
    <cellStyle name="Normal 18 6 5" xfId="21834"/>
    <cellStyle name="Normal 18 7" xfId="1175"/>
    <cellStyle name="Normal 18 7 2" xfId="3502"/>
    <cellStyle name="Normal 18 7 2 2" xfId="8345"/>
    <cellStyle name="Normal 18 7 2 2 2" xfId="18670"/>
    <cellStyle name="Normal 18 7 2 2 2 2" xfId="39518"/>
    <cellStyle name="Normal 18 7 2 2 3" xfId="29204"/>
    <cellStyle name="Normal 18 7 2 3" xfId="13825"/>
    <cellStyle name="Normal 18 7 2 3 2" xfId="34675"/>
    <cellStyle name="Normal 18 7 2 4" xfId="24361"/>
    <cellStyle name="Normal 18 7 3" xfId="6029"/>
    <cellStyle name="Normal 18 7 3 2" xfId="16354"/>
    <cellStyle name="Normal 18 7 3 2 2" xfId="37202"/>
    <cellStyle name="Normal 18 7 3 3" xfId="26888"/>
    <cellStyle name="Normal 18 7 4" xfId="11502"/>
    <cellStyle name="Normal 18 7 4 2" xfId="32359"/>
    <cellStyle name="Normal 18 7 5" xfId="22045"/>
    <cellStyle name="Normal 18 8" xfId="1386"/>
    <cellStyle name="Normal 18 8 2" xfId="3713"/>
    <cellStyle name="Normal 18 8 2 2" xfId="8556"/>
    <cellStyle name="Normal 18 8 2 2 2" xfId="18881"/>
    <cellStyle name="Normal 18 8 2 2 2 2" xfId="39729"/>
    <cellStyle name="Normal 18 8 2 2 3" xfId="29415"/>
    <cellStyle name="Normal 18 8 2 3" xfId="14036"/>
    <cellStyle name="Normal 18 8 2 3 2" xfId="34886"/>
    <cellStyle name="Normal 18 8 2 4" xfId="24572"/>
    <cellStyle name="Normal 18 8 3" xfId="6240"/>
    <cellStyle name="Normal 18 8 3 2" xfId="16565"/>
    <cellStyle name="Normal 18 8 3 2 2" xfId="37413"/>
    <cellStyle name="Normal 18 8 3 3" xfId="27099"/>
    <cellStyle name="Normal 18 8 4" xfId="11713"/>
    <cellStyle name="Normal 18 8 4 2" xfId="32570"/>
    <cellStyle name="Normal 18 8 5" xfId="22256"/>
    <cellStyle name="Normal 18 9" xfId="1595"/>
    <cellStyle name="Normal 18 9 2" xfId="3922"/>
    <cellStyle name="Normal 18 9 2 2" xfId="8765"/>
    <cellStyle name="Normal 18 9 2 2 2" xfId="19090"/>
    <cellStyle name="Normal 18 9 2 2 2 2" xfId="39938"/>
    <cellStyle name="Normal 18 9 2 2 3" xfId="29624"/>
    <cellStyle name="Normal 18 9 2 3" xfId="14245"/>
    <cellStyle name="Normal 18 9 2 3 2" xfId="35095"/>
    <cellStyle name="Normal 18 9 2 4" xfId="24781"/>
    <cellStyle name="Normal 18 9 3" xfId="6449"/>
    <cellStyle name="Normal 18 9 3 2" xfId="16774"/>
    <cellStyle name="Normal 18 9 3 2 2" xfId="37622"/>
    <cellStyle name="Normal 18 9 3 3" xfId="27308"/>
    <cellStyle name="Normal 18 9 4" xfId="11922"/>
    <cellStyle name="Normal 18 9 4 2" xfId="32779"/>
    <cellStyle name="Normal 18 9 5" xfId="22465"/>
    <cellStyle name="Normal 19" xfId="133"/>
    <cellStyle name="Normal 19 10" xfId="4807"/>
    <cellStyle name="Normal 19 10 2" xfId="9650"/>
    <cellStyle name="Normal 19 10 2 2" xfId="19974"/>
    <cellStyle name="Normal 19 10 2 2 2" xfId="40822"/>
    <cellStyle name="Normal 19 10 2 3" xfId="30509"/>
    <cellStyle name="Normal 19 10 3" xfId="15130"/>
    <cellStyle name="Normal 19 10 3 2" xfId="35980"/>
    <cellStyle name="Normal 19 10 4" xfId="25666"/>
    <cellStyle name="Normal 19 11" xfId="2488"/>
    <cellStyle name="Normal 19 11 2" xfId="7331"/>
    <cellStyle name="Normal 19 11 2 2" xfId="17656"/>
    <cellStyle name="Normal 19 11 2 2 2" xfId="38504"/>
    <cellStyle name="Normal 19 11 2 3" xfId="28190"/>
    <cellStyle name="Normal 19 11 3" xfId="12811"/>
    <cellStyle name="Normal 19 11 3 2" xfId="33661"/>
    <cellStyle name="Normal 19 11 4" xfId="23347"/>
    <cellStyle name="Normal 19 12" xfId="5015"/>
    <cellStyle name="Normal 19 12 2" xfId="15340"/>
    <cellStyle name="Normal 19 12 2 2" xfId="36188"/>
    <cellStyle name="Normal 19 12 3" xfId="25874"/>
    <cellStyle name="Normal 19 13" xfId="9861"/>
    <cellStyle name="Normal 19 13 2" xfId="20185"/>
    <cellStyle name="Normal 19 13 2 2" xfId="41033"/>
    <cellStyle name="Normal 19 13 3" xfId="30720"/>
    <cellStyle name="Normal 19 14" xfId="10072"/>
    <cellStyle name="Normal 19 14 2" xfId="30931"/>
    <cellStyle name="Normal 19 15" xfId="10283"/>
    <cellStyle name="Normal 19 15 2" xfId="31142"/>
    <cellStyle name="Normal 19 16" xfId="10492"/>
    <cellStyle name="Normal 19 16 2" xfId="31351"/>
    <cellStyle name="Normal 19 17" xfId="20400"/>
    <cellStyle name="Normal 19 17 2" xfId="41244"/>
    <cellStyle name="Normal 19 18" xfId="20612"/>
    <cellStyle name="Normal 19 18 2" xfId="41455"/>
    <cellStyle name="Normal 19 19" xfId="20823"/>
    <cellStyle name="Normal 19 19 2" xfId="41666"/>
    <cellStyle name="Normal 19 2" xfId="224"/>
    <cellStyle name="Normal 19 2 10" xfId="2576"/>
    <cellStyle name="Normal 19 2 10 2" xfId="7419"/>
    <cellStyle name="Normal 19 2 10 2 2" xfId="17744"/>
    <cellStyle name="Normal 19 2 10 2 2 2" xfId="38592"/>
    <cellStyle name="Normal 19 2 10 2 3" xfId="28278"/>
    <cellStyle name="Normal 19 2 10 3" xfId="12899"/>
    <cellStyle name="Normal 19 2 10 3 2" xfId="33749"/>
    <cellStyle name="Normal 19 2 10 4" xfId="23435"/>
    <cellStyle name="Normal 19 2 11" xfId="5103"/>
    <cellStyle name="Normal 19 2 11 2" xfId="15428"/>
    <cellStyle name="Normal 19 2 11 2 2" xfId="36276"/>
    <cellStyle name="Normal 19 2 11 3" xfId="25962"/>
    <cellStyle name="Normal 19 2 12" xfId="9949"/>
    <cellStyle name="Normal 19 2 12 2" xfId="20273"/>
    <cellStyle name="Normal 19 2 12 2 2" xfId="41121"/>
    <cellStyle name="Normal 19 2 12 3" xfId="30808"/>
    <cellStyle name="Normal 19 2 13" xfId="10160"/>
    <cellStyle name="Normal 19 2 13 2" xfId="31019"/>
    <cellStyle name="Normal 19 2 14" xfId="10371"/>
    <cellStyle name="Normal 19 2 14 2" xfId="31230"/>
    <cellStyle name="Normal 19 2 15" xfId="10580"/>
    <cellStyle name="Normal 19 2 15 2" xfId="31439"/>
    <cellStyle name="Normal 19 2 16" xfId="20488"/>
    <cellStyle name="Normal 19 2 16 2" xfId="41332"/>
    <cellStyle name="Normal 19 2 17" xfId="20700"/>
    <cellStyle name="Normal 19 2 17 2" xfId="41543"/>
    <cellStyle name="Normal 19 2 18" xfId="20911"/>
    <cellStyle name="Normal 19 2 18 2" xfId="41754"/>
    <cellStyle name="Normal 19 2 19" xfId="21119"/>
    <cellStyle name="Normal 19 2 2" xfId="436"/>
    <cellStyle name="Normal 19 2 2 2" xfId="1938"/>
    <cellStyle name="Normal 19 2 2 2 2" xfId="4264"/>
    <cellStyle name="Normal 19 2 2 2 2 2" xfId="9107"/>
    <cellStyle name="Normal 19 2 2 2 2 2 2" xfId="19432"/>
    <cellStyle name="Normal 19 2 2 2 2 2 2 2" xfId="40280"/>
    <cellStyle name="Normal 19 2 2 2 2 2 3" xfId="29966"/>
    <cellStyle name="Normal 19 2 2 2 2 3" xfId="14587"/>
    <cellStyle name="Normal 19 2 2 2 2 3 2" xfId="35437"/>
    <cellStyle name="Normal 19 2 2 2 2 4" xfId="25123"/>
    <cellStyle name="Normal 19 2 2 2 3" xfId="6791"/>
    <cellStyle name="Normal 19 2 2 2 3 2" xfId="17116"/>
    <cellStyle name="Normal 19 2 2 2 3 2 2" xfId="37964"/>
    <cellStyle name="Normal 19 2 2 2 3 3" xfId="27650"/>
    <cellStyle name="Normal 19 2 2 2 4" xfId="12264"/>
    <cellStyle name="Normal 19 2 2 2 4 2" xfId="33121"/>
    <cellStyle name="Normal 19 2 2 2 5" xfId="22807"/>
    <cellStyle name="Normal 19 2 2 3" xfId="2785"/>
    <cellStyle name="Normal 19 2 2 3 2" xfId="7628"/>
    <cellStyle name="Normal 19 2 2 3 2 2" xfId="17953"/>
    <cellStyle name="Normal 19 2 2 3 2 2 2" xfId="38801"/>
    <cellStyle name="Normal 19 2 2 3 2 3" xfId="28487"/>
    <cellStyle name="Normal 19 2 2 3 3" xfId="13108"/>
    <cellStyle name="Normal 19 2 2 3 3 2" xfId="33958"/>
    <cellStyle name="Normal 19 2 2 3 4" xfId="23644"/>
    <cellStyle name="Normal 19 2 2 4" xfId="5312"/>
    <cellStyle name="Normal 19 2 2 4 2" xfId="15637"/>
    <cellStyle name="Normal 19 2 2 4 2 2" xfId="36485"/>
    <cellStyle name="Normal 19 2 2 4 3" xfId="26171"/>
    <cellStyle name="Normal 19 2 2 5" xfId="10795"/>
    <cellStyle name="Normal 19 2 2 5 2" xfId="31654"/>
    <cellStyle name="Normal 19 2 2 6" xfId="21328"/>
    <cellStyle name="Normal 19 2 20" xfId="41965"/>
    <cellStyle name="Normal 19 2 3" xfId="671"/>
    <cellStyle name="Normal 19 2 3 2" xfId="2146"/>
    <cellStyle name="Normal 19 2 3 2 2" xfId="4466"/>
    <cellStyle name="Normal 19 2 3 2 2 2" xfId="9309"/>
    <cellStyle name="Normal 19 2 3 2 2 2 2" xfId="19634"/>
    <cellStyle name="Normal 19 2 3 2 2 2 2 2" xfId="40482"/>
    <cellStyle name="Normal 19 2 3 2 2 2 3" xfId="30168"/>
    <cellStyle name="Normal 19 2 3 2 2 3" xfId="14789"/>
    <cellStyle name="Normal 19 2 3 2 2 3 2" xfId="35639"/>
    <cellStyle name="Normal 19 2 3 2 2 4" xfId="25325"/>
    <cellStyle name="Normal 19 2 3 2 3" xfId="6993"/>
    <cellStyle name="Normal 19 2 3 2 3 2" xfId="17318"/>
    <cellStyle name="Normal 19 2 3 2 3 2 2" xfId="38166"/>
    <cellStyle name="Normal 19 2 3 2 3 3" xfId="27852"/>
    <cellStyle name="Normal 19 2 3 2 4" xfId="12471"/>
    <cellStyle name="Normal 19 2 3 2 4 2" xfId="33323"/>
    <cellStyle name="Normal 19 2 3 2 5" xfId="23009"/>
    <cellStyle name="Normal 19 2 3 3" xfId="2999"/>
    <cellStyle name="Normal 19 2 3 3 2" xfId="7842"/>
    <cellStyle name="Normal 19 2 3 3 2 2" xfId="18167"/>
    <cellStyle name="Normal 19 2 3 3 2 2 2" xfId="39015"/>
    <cellStyle name="Normal 19 2 3 3 2 3" xfId="28701"/>
    <cellStyle name="Normal 19 2 3 3 3" xfId="13322"/>
    <cellStyle name="Normal 19 2 3 3 3 2" xfId="34172"/>
    <cellStyle name="Normal 19 2 3 3 4" xfId="23858"/>
    <cellStyle name="Normal 19 2 3 4" xfId="5526"/>
    <cellStyle name="Normal 19 2 3 4 2" xfId="15851"/>
    <cellStyle name="Normal 19 2 3 4 2 2" xfId="36699"/>
    <cellStyle name="Normal 19 2 3 4 3" xfId="26385"/>
    <cellStyle name="Normal 19 2 3 5" xfId="10997"/>
    <cellStyle name="Normal 19 2 3 5 2" xfId="31856"/>
    <cellStyle name="Normal 19 2 3 6" xfId="21542"/>
    <cellStyle name="Normal 19 2 4" xfId="883"/>
    <cellStyle name="Normal 19 2 4 2" xfId="2367"/>
    <cellStyle name="Normal 19 2 4 2 2" xfId="4684"/>
    <cellStyle name="Normal 19 2 4 2 2 2" xfId="9527"/>
    <cellStyle name="Normal 19 2 4 2 2 2 2" xfId="19852"/>
    <cellStyle name="Normal 19 2 4 2 2 2 2 2" xfId="40700"/>
    <cellStyle name="Normal 19 2 4 2 2 2 3" xfId="30386"/>
    <cellStyle name="Normal 19 2 4 2 2 3" xfId="15007"/>
    <cellStyle name="Normal 19 2 4 2 2 3 2" xfId="35857"/>
    <cellStyle name="Normal 19 2 4 2 2 4" xfId="25543"/>
    <cellStyle name="Normal 19 2 4 2 3" xfId="7211"/>
    <cellStyle name="Normal 19 2 4 2 3 2" xfId="17536"/>
    <cellStyle name="Normal 19 2 4 2 3 2 2" xfId="38384"/>
    <cellStyle name="Normal 19 2 4 2 3 3" xfId="28070"/>
    <cellStyle name="Normal 19 2 4 2 4" xfId="12691"/>
    <cellStyle name="Normal 19 2 4 2 4 2" xfId="33541"/>
    <cellStyle name="Normal 19 2 4 2 5" xfId="23227"/>
    <cellStyle name="Normal 19 2 4 3" xfId="3210"/>
    <cellStyle name="Normal 19 2 4 3 2" xfId="8053"/>
    <cellStyle name="Normal 19 2 4 3 2 2" xfId="18378"/>
    <cellStyle name="Normal 19 2 4 3 2 2 2" xfId="39226"/>
    <cellStyle name="Normal 19 2 4 3 2 3" xfId="28912"/>
    <cellStyle name="Normal 19 2 4 3 3" xfId="13533"/>
    <cellStyle name="Normal 19 2 4 3 3 2" xfId="34383"/>
    <cellStyle name="Normal 19 2 4 3 4" xfId="24069"/>
    <cellStyle name="Normal 19 2 4 4" xfId="5737"/>
    <cellStyle name="Normal 19 2 4 4 2" xfId="16062"/>
    <cellStyle name="Normal 19 2 4 4 2 2" xfId="36910"/>
    <cellStyle name="Normal 19 2 4 4 3" xfId="26596"/>
    <cellStyle name="Normal 19 2 4 5" xfId="11208"/>
    <cellStyle name="Normal 19 2 4 5 2" xfId="32067"/>
    <cellStyle name="Normal 19 2 4 6" xfId="21753"/>
    <cellStyle name="Normal 19 2 5" xfId="1094"/>
    <cellStyle name="Normal 19 2 5 2" xfId="3421"/>
    <cellStyle name="Normal 19 2 5 2 2" xfId="8264"/>
    <cellStyle name="Normal 19 2 5 2 2 2" xfId="18589"/>
    <cellStyle name="Normal 19 2 5 2 2 2 2" xfId="39437"/>
    <cellStyle name="Normal 19 2 5 2 2 3" xfId="29123"/>
    <cellStyle name="Normal 19 2 5 2 3" xfId="13744"/>
    <cellStyle name="Normal 19 2 5 2 3 2" xfId="34594"/>
    <cellStyle name="Normal 19 2 5 2 4" xfId="24280"/>
    <cellStyle name="Normal 19 2 5 3" xfId="5948"/>
    <cellStyle name="Normal 19 2 5 3 2" xfId="16273"/>
    <cellStyle name="Normal 19 2 5 3 2 2" xfId="37121"/>
    <cellStyle name="Normal 19 2 5 3 3" xfId="26807"/>
    <cellStyle name="Normal 19 2 5 4" xfId="11421"/>
    <cellStyle name="Normal 19 2 5 4 2" xfId="32278"/>
    <cellStyle name="Normal 19 2 5 5" xfId="21964"/>
    <cellStyle name="Normal 19 2 6" xfId="1305"/>
    <cellStyle name="Normal 19 2 6 2" xfId="3632"/>
    <cellStyle name="Normal 19 2 6 2 2" xfId="8475"/>
    <cellStyle name="Normal 19 2 6 2 2 2" xfId="18800"/>
    <cellStyle name="Normal 19 2 6 2 2 2 2" xfId="39648"/>
    <cellStyle name="Normal 19 2 6 2 2 3" xfId="29334"/>
    <cellStyle name="Normal 19 2 6 2 3" xfId="13955"/>
    <cellStyle name="Normal 19 2 6 2 3 2" xfId="34805"/>
    <cellStyle name="Normal 19 2 6 2 4" xfId="24491"/>
    <cellStyle name="Normal 19 2 6 3" xfId="6159"/>
    <cellStyle name="Normal 19 2 6 3 2" xfId="16484"/>
    <cellStyle name="Normal 19 2 6 3 2 2" xfId="37332"/>
    <cellStyle name="Normal 19 2 6 3 3" xfId="27018"/>
    <cellStyle name="Normal 19 2 6 4" xfId="11632"/>
    <cellStyle name="Normal 19 2 6 4 2" xfId="32489"/>
    <cellStyle name="Normal 19 2 6 5" xfId="22175"/>
    <cellStyle name="Normal 19 2 7" xfId="1516"/>
    <cellStyle name="Normal 19 2 7 2" xfId="3843"/>
    <cellStyle name="Normal 19 2 7 2 2" xfId="8686"/>
    <cellStyle name="Normal 19 2 7 2 2 2" xfId="19011"/>
    <cellStyle name="Normal 19 2 7 2 2 2 2" xfId="39859"/>
    <cellStyle name="Normal 19 2 7 2 2 3" xfId="29545"/>
    <cellStyle name="Normal 19 2 7 2 3" xfId="14166"/>
    <cellStyle name="Normal 19 2 7 2 3 2" xfId="35016"/>
    <cellStyle name="Normal 19 2 7 2 4" xfId="24702"/>
    <cellStyle name="Normal 19 2 7 3" xfId="6370"/>
    <cellStyle name="Normal 19 2 7 3 2" xfId="16695"/>
    <cellStyle name="Normal 19 2 7 3 2 2" xfId="37543"/>
    <cellStyle name="Normal 19 2 7 3 3" xfId="27229"/>
    <cellStyle name="Normal 19 2 7 4" xfId="11843"/>
    <cellStyle name="Normal 19 2 7 4 2" xfId="32700"/>
    <cellStyle name="Normal 19 2 7 5" xfId="22386"/>
    <cellStyle name="Normal 19 2 8" xfId="1725"/>
    <cellStyle name="Normal 19 2 8 2" xfId="4052"/>
    <cellStyle name="Normal 19 2 8 2 2" xfId="8895"/>
    <cellStyle name="Normal 19 2 8 2 2 2" xfId="19220"/>
    <cellStyle name="Normal 19 2 8 2 2 2 2" xfId="40068"/>
    <cellStyle name="Normal 19 2 8 2 2 3" xfId="29754"/>
    <cellStyle name="Normal 19 2 8 2 3" xfId="14375"/>
    <cellStyle name="Normal 19 2 8 2 3 2" xfId="35225"/>
    <cellStyle name="Normal 19 2 8 2 4" xfId="24911"/>
    <cellStyle name="Normal 19 2 8 3" xfId="6579"/>
    <cellStyle name="Normal 19 2 8 3 2" xfId="16904"/>
    <cellStyle name="Normal 19 2 8 3 2 2" xfId="37752"/>
    <cellStyle name="Normal 19 2 8 3 3" xfId="27438"/>
    <cellStyle name="Normal 19 2 8 4" xfId="12052"/>
    <cellStyle name="Normal 19 2 8 4 2" xfId="32909"/>
    <cellStyle name="Normal 19 2 8 5" xfId="22595"/>
    <cellStyle name="Normal 19 2 9" xfId="4895"/>
    <cellStyle name="Normal 19 2 9 2" xfId="9738"/>
    <cellStyle name="Normal 19 2 9 2 2" xfId="20062"/>
    <cellStyle name="Normal 19 2 9 2 2 2" xfId="40910"/>
    <cellStyle name="Normal 19 2 9 2 3" xfId="30597"/>
    <cellStyle name="Normal 19 2 9 3" xfId="15218"/>
    <cellStyle name="Normal 19 2 9 3 2" xfId="36068"/>
    <cellStyle name="Normal 19 2 9 4" xfId="25754"/>
    <cellStyle name="Normal 19 20" xfId="21031"/>
    <cellStyle name="Normal 19 21" xfId="41877"/>
    <cellStyle name="Normal 19 3" xfId="348"/>
    <cellStyle name="Normal 19 3 2" xfId="1850"/>
    <cellStyle name="Normal 19 3 2 2" xfId="4176"/>
    <cellStyle name="Normal 19 3 2 2 2" xfId="9019"/>
    <cellStyle name="Normal 19 3 2 2 2 2" xfId="19344"/>
    <cellStyle name="Normal 19 3 2 2 2 2 2" xfId="40192"/>
    <cellStyle name="Normal 19 3 2 2 2 3" xfId="29878"/>
    <cellStyle name="Normal 19 3 2 2 3" xfId="14499"/>
    <cellStyle name="Normal 19 3 2 2 3 2" xfId="35349"/>
    <cellStyle name="Normal 19 3 2 2 4" xfId="25035"/>
    <cellStyle name="Normal 19 3 2 3" xfId="6703"/>
    <cellStyle name="Normal 19 3 2 3 2" xfId="17028"/>
    <cellStyle name="Normal 19 3 2 3 2 2" xfId="37876"/>
    <cellStyle name="Normal 19 3 2 3 3" xfId="27562"/>
    <cellStyle name="Normal 19 3 2 4" xfId="12176"/>
    <cellStyle name="Normal 19 3 2 4 2" xfId="33033"/>
    <cellStyle name="Normal 19 3 2 5" xfId="22719"/>
    <cellStyle name="Normal 19 3 3" xfId="2697"/>
    <cellStyle name="Normal 19 3 3 2" xfId="7540"/>
    <cellStyle name="Normal 19 3 3 2 2" xfId="17865"/>
    <cellStyle name="Normal 19 3 3 2 2 2" xfId="38713"/>
    <cellStyle name="Normal 19 3 3 2 3" xfId="28399"/>
    <cellStyle name="Normal 19 3 3 3" xfId="13020"/>
    <cellStyle name="Normal 19 3 3 3 2" xfId="33870"/>
    <cellStyle name="Normal 19 3 3 4" xfId="23556"/>
    <cellStyle name="Normal 19 3 4" xfId="5224"/>
    <cellStyle name="Normal 19 3 4 2" xfId="15549"/>
    <cellStyle name="Normal 19 3 4 2 2" xfId="36397"/>
    <cellStyle name="Normal 19 3 4 3" xfId="26083"/>
    <cellStyle name="Normal 19 3 5" xfId="10707"/>
    <cellStyle name="Normal 19 3 5 2" xfId="31566"/>
    <cellStyle name="Normal 19 3 6" xfId="21240"/>
    <cellStyle name="Normal 19 4" xfId="583"/>
    <cellStyle name="Normal 19 4 2" xfId="2058"/>
    <cellStyle name="Normal 19 4 2 2" xfId="4378"/>
    <cellStyle name="Normal 19 4 2 2 2" xfId="9221"/>
    <cellStyle name="Normal 19 4 2 2 2 2" xfId="19546"/>
    <cellStyle name="Normal 19 4 2 2 2 2 2" xfId="40394"/>
    <cellStyle name="Normal 19 4 2 2 2 3" xfId="30080"/>
    <cellStyle name="Normal 19 4 2 2 3" xfId="14701"/>
    <cellStyle name="Normal 19 4 2 2 3 2" xfId="35551"/>
    <cellStyle name="Normal 19 4 2 2 4" xfId="25237"/>
    <cellStyle name="Normal 19 4 2 3" xfId="6905"/>
    <cellStyle name="Normal 19 4 2 3 2" xfId="17230"/>
    <cellStyle name="Normal 19 4 2 3 2 2" xfId="38078"/>
    <cellStyle name="Normal 19 4 2 3 3" xfId="27764"/>
    <cellStyle name="Normal 19 4 2 4" xfId="12383"/>
    <cellStyle name="Normal 19 4 2 4 2" xfId="33235"/>
    <cellStyle name="Normal 19 4 2 5" xfId="22921"/>
    <cellStyle name="Normal 19 4 3" xfId="2911"/>
    <cellStyle name="Normal 19 4 3 2" xfId="7754"/>
    <cellStyle name="Normal 19 4 3 2 2" xfId="18079"/>
    <cellStyle name="Normal 19 4 3 2 2 2" xfId="38927"/>
    <cellStyle name="Normal 19 4 3 2 3" xfId="28613"/>
    <cellStyle name="Normal 19 4 3 3" xfId="13234"/>
    <cellStyle name="Normal 19 4 3 3 2" xfId="34084"/>
    <cellStyle name="Normal 19 4 3 4" xfId="23770"/>
    <cellStyle name="Normal 19 4 4" xfId="5438"/>
    <cellStyle name="Normal 19 4 4 2" xfId="15763"/>
    <cellStyle name="Normal 19 4 4 2 2" xfId="36611"/>
    <cellStyle name="Normal 19 4 4 3" xfId="26297"/>
    <cellStyle name="Normal 19 4 5" xfId="10909"/>
    <cellStyle name="Normal 19 4 5 2" xfId="31768"/>
    <cellStyle name="Normal 19 4 6" xfId="21454"/>
    <cellStyle name="Normal 19 5" xfId="795"/>
    <cellStyle name="Normal 19 5 2" xfId="2279"/>
    <cellStyle name="Normal 19 5 2 2" xfId="4596"/>
    <cellStyle name="Normal 19 5 2 2 2" xfId="9439"/>
    <cellStyle name="Normal 19 5 2 2 2 2" xfId="19764"/>
    <cellStyle name="Normal 19 5 2 2 2 2 2" xfId="40612"/>
    <cellStyle name="Normal 19 5 2 2 2 3" xfId="30298"/>
    <cellStyle name="Normal 19 5 2 2 3" xfId="14919"/>
    <cellStyle name="Normal 19 5 2 2 3 2" xfId="35769"/>
    <cellStyle name="Normal 19 5 2 2 4" xfId="25455"/>
    <cellStyle name="Normal 19 5 2 3" xfId="7123"/>
    <cellStyle name="Normal 19 5 2 3 2" xfId="17448"/>
    <cellStyle name="Normal 19 5 2 3 2 2" xfId="38296"/>
    <cellStyle name="Normal 19 5 2 3 3" xfId="27982"/>
    <cellStyle name="Normal 19 5 2 4" xfId="12603"/>
    <cellStyle name="Normal 19 5 2 4 2" xfId="33453"/>
    <cellStyle name="Normal 19 5 2 5" xfId="23139"/>
    <cellStyle name="Normal 19 5 3" xfId="3122"/>
    <cellStyle name="Normal 19 5 3 2" xfId="7965"/>
    <cellStyle name="Normal 19 5 3 2 2" xfId="18290"/>
    <cellStyle name="Normal 19 5 3 2 2 2" xfId="39138"/>
    <cellStyle name="Normal 19 5 3 2 3" xfId="28824"/>
    <cellStyle name="Normal 19 5 3 3" xfId="13445"/>
    <cellStyle name="Normal 19 5 3 3 2" xfId="34295"/>
    <cellStyle name="Normal 19 5 3 4" xfId="23981"/>
    <cellStyle name="Normal 19 5 4" xfId="5649"/>
    <cellStyle name="Normal 19 5 4 2" xfId="15974"/>
    <cellStyle name="Normal 19 5 4 2 2" xfId="36822"/>
    <cellStyle name="Normal 19 5 4 3" xfId="26508"/>
    <cellStyle name="Normal 19 5 5" xfId="11120"/>
    <cellStyle name="Normal 19 5 5 2" xfId="31979"/>
    <cellStyle name="Normal 19 5 6" xfId="21665"/>
    <cellStyle name="Normal 19 6" xfId="1006"/>
    <cellStyle name="Normal 19 6 2" xfId="3333"/>
    <cellStyle name="Normal 19 6 2 2" xfId="8176"/>
    <cellStyle name="Normal 19 6 2 2 2" xfId="18501"/>
    <cellStyle name="Normal 19 6 2 2 2 2" xfId="39349"/>
    <cellStyle name="Normal 19 6 2 2 3" xfId="29035"/>
    <cellStyle name="Normal 19 6 2 3" xfId="13656"/>
    <cellStyle name="Normal 19 6 2 3 2" xfId="34506"/>
    <cellStyle name="Normal 19 6 2 4" xfId="24192"/>
    <cellStyle name="Normal 19 6 3" xfId="5860"/>
    <cellStyle name="Normal 19 6 3 2" xfId="16185"/>
    <cellStyle name="Normal 19 6 3 2 2" xfId="37033"/>
    <cellStyle name="Normal 19 6 3 3" xfId="26719"/>
    <cellStyle name="Normal 19 6 4" xfId="11333"/>
    <cellStyle name="Normal 19 6 4 2" xfId="32190"/>
    <cellStyle name="Normal 19 6 5" xfId="21876"/>
    <cellStyle name="Normal 19 7" xfId="1217"/>
    <cellStyle name="Normal 19 7 2" xfId="3544"/>
    <cellStyle name="Normal 19 7 2 2" xfId="8387"/>
    <cellStyle name="Normal 19 7 2 2 2" xfId="18712"/>
    <cellStyle name="Normal 19 7 2 2 2 2" xfId="39560"/>
    <cellStyle name="Normal 19 7 2 2 3" xfId="29246"/>
    <cellStyle name="Normal 19 7 2 3" xfId="13867"/>
    <cellStyle name="Normal 19 7 2 3 2" xfId="34717"/>
    <cellStyle name="Normal 19 7 2 4" xfId="24403"/>
    <cellStyle name="Normal 19 7 3" xfId="6071"/>
    <cellStyle name="Normal 19 7 3 2" xfId="16396"/>
    <cellStyle name="Normal 19 7 3 2 2" xfId="37244"/>
    <cellStyle name="Normal 19 7 3 3" xfId="26930"/>
    <cellStyle name="Normal 19 7 4" xfId="11544"/>
    <cellStyle name="Normal 19 7 4 2" xfId="32401"/>
    <cellStyle name="Normal 19 7 5" xfId="22087"/>
    <cellStyle name="Normal 19 8" xfId="1428"/>
    <cellStyle name="Normal 19 8 2" xfId="3755"/>
    <cellStyle name="Normal 19 8 2 2" xfId="8598"/>
    <cellStyle name="Normal 19 8 2 2 2" xfId="18923"/>
    <cellStyle name="Normal 19 8 2 2 2 2" xfId="39771"/>
    <cellStyle name="Normal 19 8 2 2 3" xfId="29457"/>
    <cellStyle name="Normal 19 8 2 3" xfId="14078"/>
    <cellStyle name="Normal 19 8 2 3 2" xfId="34928"/>
    <cellStyle name="Normal 19 8 2 4" xfId="24614"/>
    <cellStyle name="Normal 19 8 3" xfId="6282"/>
    <cellStyle name="Normal 19 8 3 2" xfId="16607"/>
    <cellStyle name="Normal 19 8 3 2 2" xfId="37455"/>
    <cellStyle name="Normal 19 8 3 3" xfId="27141"/>
    <cellStyle name="Normal 19 8 4" xfId="11755"/>
    <cellStyle name="Normal 19 8 4 2" xfId="32612"/>
    <cellStyle name="Normal 19 8 5" xfId="22298"/>
    <cellStyle name="Normal 19 9" xfId="1637"/>
    <cellStyle name="Normal 19 9 2" xfId="3964"/>
    <cellStyle name="Normal 19 9 2 2" xfId="8807"/>
    <cellStyle name="Normal 19 9 2 2 2" xfId="19132"/>
    <cellStyle name="Normal 19 9 2 2 2 2" xfId="39980"/>
    <cellStyle name="Normal 19 9 2 2 3" xfId="29666"/>
    <cellStyle name="Normal 19 9 2 3" xfId="14287"/>
    <cellStyle name="Normal 19 9 2 3 2" xfId="35137"/>
    <cellStyle name="Normal 19 9 2 4" xfId="24823"/>
    <cellStyle name="Normal 19 9 3" xfId="6491"/>
    <cellStyle name="Normal 19 9 3 2" xfId="16816"/>
    <cellStyle name="Normal 19 9 3 2 2" xfId="37664"/>
    <cellStyle name="Normal 19 9 3 3" xfId="27350"/>
    <cellStyle name="Normal 19 9 4" xfId="11964"/>
    <cellStyle name="Normal 19 9 4 2" xfId="32821"/>
    <cellStyle name="Normal 19 9 5" xfId="22507"/>
    <cellStyle name="Normal 2" xfId="38"/>
    <cellStyle name="Normal 2 2" xfId="128"/>
    <cellStyle name="Normal 2 2 2" xfId="448"/>
    <cellStyle name="Normal 2 3" xfId="440"/>
    <cellStyle name="Normal 20" xfId="136"/>
    <cellStyle name="Normal 20 10" xfId="1640"/>
    <cellStyle name="Normal 20 10 2" xfId="3967"/>
    <cellStyle name="Normal 20 10 2 2" xfId="8810"/>
    <cellStyle name="Normal 20 10 2 2 2" xfId="19135"/>
    <cellStyle name="Normal 20 10 2 2 2 2" xfId="39983"/>
    <cellStyle name="Normal 20 10 2 2 3" xfId="29669"/>
    <cellStyle name="Normal 20 10 2 3" xfId="14290"/>
    <cellStyle name="Normal 20 10 2 3 2" xfId="35140"/>
    <cellStyle name="Normal 20 10 2 4" xfId="24826"/>
    <cellStyle name="Normal 20 10 3" xfId="6494"/>
    <cellStyle name="Normal 20 10 3 2" xfId="16819"/>
    <cellStyle name="Normal 20 10 3 2 2" xfId="37667"/>
    <cellStyle name="Normal 20 10 3 3" xfId="27353"/>
    <cellStyle name="Normal 20 10 4" xfId="11967"/>
    <cellStyle name="Normal 20 10 4 2" xfId="32824"/>
    <cellStyle name="Normal 20 10 5" xfId="22510"/>
    <cellStyle name="Normal 20 11" xfId="4810"/>
    <cellStyle name="Normal 20 11 2" xfId="9653"/>
    <cellStyle name="Normal 20 11 2 2" xfId="19977"/>
    <cellStyle name="Normal 20 11 2 2 2" xfId="40825"/>
    <cellStyle name="Normal 20 11 2 3" xfId="30512"/>
    <cellStyle name="Normal 20 11 3" xfId="15133"/>
    <cellStyle name="Normal 20 11 3 2" xfId="35983"/>
    <cellStyle name="Normal 20 11 4" xfId="25669"/>
    <cellStyle name="Normal 20 12" xfId="2491"/>
    <cellStyle name="Normal 20 12 2" xfId="7334"/>
    <cellStyle name="Normal 20 12 2 2" xfId="17659"/>
    <cellStyle name="Normal 20 12 2 2 2" xfId="38507"/>
    <cellStyle name="Normal 20 12 2 3" xfId="28193"/>
    <cellStyle name="Normal 20 12 3" xfId="12814"/>
    <cellStyle name="Normal 20 12 3 2" xfId="33664"/>
    <cellStyle name="Normal 20 12 4" xfId="23350"/>
    <cellStyle name="Normal 20 13" xfId="5018"/>
    <cellStyle name="Normal 20 13 2" xfId="15343"/>
    <cellStyle name="Normal 20 13 2 2" xfId="36191"/>
    <cellStyle name="Normal 20 13 3" xfId="25877"/>
    <cellStyle name="Normal 20 14" xfId="9864"/>
    <cellStyle name="Normal 20 14 2" xfId="20188"/>
    <cellStyle name="Normal 20 14 2 2" xfId="41036"/>
    <cellStyle name="Normal 20 14 3" xfId="30723"/>
    <cellStyle name="Normal 20 15" xfId="10075"/>
    <cellStyle name="Normal 20 15 2" xfId="30934"/>
    <cellStyle name="Normal 20 16" xfId="10286"/>
    <cellStyle name="Normal 20 16 2" xfId="31145"/>
    <cellStyle name="Normal 20 17" xfId="20403"/>
    <cellStyle name="Normal 20 17 2" xfId="41247"/>
    <cellStyle name="Normal 20 18" xfId="20615"/>
    <cellStyle name="Normal 20 18 2" xfId="41458"/>
    <cellStyle name="Normal 20 19" xfId="20826"/>
    <cellStyle name="Normal 20 19 2" xfId="41669"/>
    <cellStyle name="Normal 20 2" xfId="140"/>
    <cellStyle name="Normal 20 2 2" xfId="453"/>
    <cellStyle name="Normal 20 20" xfId="21034"/>
    <cellStyle name="Normal 20 21" xfId="41880"/>
    <cellStyle name="Normal 20 3" xfId="498"/>
    <cellStyle name="Normal 20 3 2" xfId="1765"/>
    <cellStyle name="Normal 20 3 2 2" xfId="4091"/>
    <cellStyle name="Normal 20 3 2 2 2" xfId="8934"/>
    <cellStyle name="Normal 20 3 2 2 2 2" xfId="19259"/>
    <cellStyle name="Normal 20 3 2 2 2 2 2" xfId="40107"/>
    <cellStyle name="Normal 20 3 2 2 2 3" xfId="29793"/>
    <cellStyle name="Normal 20 3 2 2 3" xfId="14414"/>
    <cellStyle name="Normal 20 3 2 2 3 2" xfId="35264"/>
    <cellStyle name="Normal 20 3 2 2 4" xfId="24950"/>
    <cellStyle name="Normal 20 3 2 3" xfId="6618"/>
    <cellStyle name="Normal 20 3 2 3 2" xfId="16943"/>
    <cellStyle name="Normal 20 3 2 3 2 2" xfId="37791"/>
    <cellStyle name="Normal 20 3 2 3 3" xfId="27477"/>
    <cellStyle name="Normal 20 3 2 4" xfId="12091"/>
    <cellStyle name="Normal 20 3 2 4 2" xfId="32948"/>
    <cellStyle name="Normal 20 3 2 5" xfId="22634"/>
    <cellStyle name="Normal 20 3 3" xfId="2824"/>
    <cellStyle name="Normal 20 3 3 2" xfId="7667"/>
    <cellStyle name="Normal 20 3 3 2 2" xfId="17992"/>
    <cellStyle name="Normal 20 3 3 2 2 2" xfId="38840"/>
    <cellStyle name="Normal 20 3 3 2 3" xfId="28526"/>
    <cellStyle name="Normal 20 3 3 3" xfId="13147"/>
    <cellStyle name="Normal 20 3 3 3 2" xfId="33997"/>
    <cellStyle name="Normal 20 3 3 4" xfId="23683"/>
    <cellStyle name="Normal 20 3 4" xfId="5351"/>
    <cellStyle name="Normal 20 3 4 2" xfId="15676"/>
    <cellStyle name="Normal 20 3 4 2 2" xfId="36524"/>
    <cellStyle name="Normal 20 3 4 3" xfId="26210"/>
    <cellStyle name="Normal 20 3 5" xfId="10495"/>
    <cellStyle name="Normal 20 3 5 2" xfId="31354"/>
    <cellStyle name="Normal 20 3 6" xfId="21367"/>
    <cellStyle name="Normal 20 4" xfId="351"/>
    <cellStyle name="Normal 20 4 2" xfId="1853"/>
    <cellStyle name="Normal 20 4 2 2" xfId="4179"/>
    <cellStyle name="Normal 20 4 2 2 2" xfId="9022"/>
    <cellStyle name="Normal 20 4 2 2 2 2" xfId="19347"/>
    <cellStyle name="Normal 20 4 2 2 2 2 2" xfId="40195"/>
    <cellStyle name="Normal 20 4 2 2 2 3" xfId="29881"/>
    <cellStyle name="Normal 20 4 2 2 3" xfId="14502"/>
    <cellStyle name="Normal 20 4 2 2 3 2" xfId="35352"/>
    <cellStyle name="Normal 20 4 2 2 4" xfId="25038"/>
    <cellStyle name="Normal 20 4 2 3" xfId="6706"/>
    <cellStyle name="Normal 20 4 2 3 2" xfId="17031"/>
    <cellStyle name="Normal 20 4 2 3 2 2" xfId="37879"/>
    <cellStyle name="Normal 20 4 2 3 3" xfId="27565"/>
    <cellStyle name="Normal 20 4 2 4" xfId="12179"/>
    <cellStyle name="Normal 20 4 2 4 2" xfId="33036"/>
    <cellStyle name="Normal 20 4 2 5" xfId="22722"/>
    <cellStyle name="Normal 20 4 3" xfId="2700"/>
    <cellStyle name="Normal 20 4 3 2" xfId="7543"/>
    <cellStyle name="Normal 20 4 3 2 2" xfId="17868"/>
    <cellStyle name="Normal 20 4 3 2 2 2" xfId="38716"/>
    <cellStyle name="Normal 20 4 3 2 3" xfId="28402"/>
    <cellStyle name="Normal 20 4 3 3" xfId="13023"/>
    <cellStyle name="Normal 20 4 3 3 2" xfId="33873"/>
    <cellStyle name="Normal 20 4 3 4" xfId="23559"/>
    <cellStyle name="Normal 20 4 4" xfId="5227"/>
    <cellStyle name="Normal 20 4 4 2" xfId="15552"/>
    <cellStyle name="Normal 20 4 4 2 2" xfId="36400"/>
    <cellStyle name="Normal 20 4 4 3" xfId="26086"/>
    <cellStyle name="Normal 20 4 5" xfId="10710"/>
    <cellStyle name="Normal 20 4 5 2" xfId="31569"/>
    <cellStyle name="Normal 20 4 6" xfId="21243"/>
    <cellStyle name="Normal 20 5" xfId="586"/>
    <cellStyle name="Normal 20 5 2" xfId="2061"/>
    <cellStyle name="Normal 20 5 2 2" xfId="4381"/>
    <cellStyle name="Normal 20 5 2 2 2" xfId="9224"/>
    <cellStyle name="Normal 20 5 2 2 2 2" xfId="19549"/>
    <cellStyle name="Normal 20 5 2 2 2 2 2" xfId="40397"/>
    <cellStyle name="Normal 20 5 2 2 2 3" xfId="30083"/>
    <cellStyle name="Normal 20 5 2 2 3" xfId="14704"/>
    <cellStyle name="Normal 20 5 2 2 3 2" xfId="35554"/>
    <cellStyle name="Normal 20 5 2 2 4" xfId="25240"/>
    <cellStyle name="Normal 20 5 2 3" xfId="6908"/>
    <cellStyle name="Normal 20 5 2 3 2" xfId="17233"/>
    <cellStyle name="Normal 20 5 2 3 2 2" xfId="38081"/>
    <cellStyle name="Normal 20 5 2 3 3" xfId="27767"/>
    <cellStyle name="Normal 20 5 2 4" xfId="12386"/>
    <cellStyle name="Normal 20 5 2 4 2" xfId="33238"/>
    <cellStyle name="Normal 20 5 2 5" xfId="22924"/>
    <cellStyle name="Normal 20 5 3" xfId="2914"/>
    <cellStyle name="Normal 20 5 3 2" xfId="7757"/>
    <cellStyle name="Normal 20 5 3 2 2" xfId="18082"/>
    <cellStyle name="Normal 20 5 3 2 2 2" xfId="38930"/>
    <cellStyle name="Normal 20 5 3 2 3" xfId="28616"/>
    <cellStyle name="Normal 20 5 3 3" xfId="13237"/>
    <cellStyle name="Normal 20 5 3 3 2" xfId="34087"/>
    <cellStyle name="Normal 20 5 3 4" xfId="23773"/>
    <cellStyle name="Normal 20 5 4" xfId="5441"/>
    <cellStyle name="Normal 20 5 4 2" xfId="15766"/>
    <cellStyle name="Normal 20 5 4 2 2" xfId="36614"/>
    <cellStyle name="Normal 20 5 4 3" xfId="26300"/>
    <cellStyle name="Normal 20 5 5" xfId="10912"/>
    <cellStyle name="Normal 20 5 5 2" xfId="31771"/>
    <cellStyle name="Normal 20 5 6" xfId="21457"/>
    <cellStyle name="Normal 20 6" xfId="798"/>
    <cellStyle name="Normal 20 6 2" xfId="2282"/>
    <cellStyle name="Normal 20 6 2 2" xfId="4599"/>
    <cellStyle name="Normal 20 6 2 2 2" xfId="9442"/>
    <cellStyle name="Normal 20 6 2 2 2 2" xfId="19767"/>
    <cellStyle name="Normal 20 6 2 2 2 2 2" xfId="40615"/>
    <cellStyle name="Normal 20 6 2 2 2 3" xfId="30301"/>
    <cellStyle name="Normal 20 6 2 2 3" xfId="14922"/>
    <cellStyle name="Normal 20 6 2 2 3 2" xfId="35772"/>
    <cellStyle name="Normal 20 6 2 2 4" xfId="25458"/>
    <cellStyle name="Normal 20 6 2 3" xfId="7126"/>
    <cellStyle name="Normal 20 6 2 3 2" xfId="17451"/>
    <cellStyle name="Normal 20 6 2 3 2 2" xfId="38299"/>
    <cellStyle name="Normal 20 6 2 3 3" xfId="27985"/>
    <cellStyle name="Normal 20 6 2 4" xfId="12606"/>
    <cellStyle name="Normal 20 6 2 4 2" xfId="33456"/>
    <cellStyle name="Normal 20 6 2 5" xfId="23142"/>
    <cellStyle name="Normal 20 6 3" xfId="3125"/>
    <cellStyle name="Normal 20 6 3 2" xfId="7968"/>
    <cellStyle name="Normal 20 6 3 2 2" xfId="18293"/>
    <cellStyle name="Normal 20 6 3 2 2 2" xfId="39141"/>
    <cellStyle name="Normal 20 6 3 2 3" xfId="28827"/>
    <cellStyle name="Normal 20 6 3 3" xfId="13448"/>
    <cellStyle name="Normal 20 6 3 3 2" xfId="34298"/>
    <cellStyle name="Normal 20 6 3 4" xfId="23984"/>
    <cellStyle name="Normal 20 6 4" xfId="5652"/>
    <cellStyle name="Normal 20 6 4 2" xfId="15977"/>
    <cellStyle name="Normal 20 6 4 2 2" xfId="36825"/>
    <cellStyle name="Normal 20 6 4 3" xfId="26511"/>
    <cellStyle name="Normal 20 6 5" xfId="11123"/>
    <cellStyle name="Normal 20 6 5 2" xfId="31982"/>
    <cellStyle name="Normal 20 6 6" xfId="21668"/>
    <cellStyle name="Normal 20 7" xfId="1009"/>
    <cellStyle name="Normal 20 7 2" xfId="3336"/>
    <cellStyle name="Normal 20 7 2 2" xfId="8179"/>
    <cellStyle name="Normal 20 7 2 2 2" xfId="18504"/>
    <cellStyle name="Normal 20 7 2 2 2 2" xfId="39352"/>
    <cellStyle name="Normal 20 7 2 2 3" xfId="29038"/>
    <cellStyle name="Normal 20 7 2 3" xfId="13659"/>
    <cellStyle name="Normal 20 7 2 3 2" xfId="34509"/>
    <cellStyle name="Normal 20 7 2 4" xfId="24195"/>
    <cellStyle name="Normal 20 7 3" xfId="5863"/>
    <cellStyle name="Normal 20 7 3 2" xfId="16188"/>
    <cellStyle name="Normal 20 7 3 2 2" xfId="37036"/>
    <cellStyle name="Normal 20 7 3 3" xfId="26722"/>
    <cellStyle name="Normal 20 7 4" xfId="11336"/>
    <cellStyle name="Normal 20 7 4 2" xfId="32193"/>
    <cellStyle name="Normal 20 7 5" xfId="21879"/>
    <cellStyle name="Normal 20 8" xfId="1220"/>
    <cellStyle name="Normal 20 8 2" xfId="3547"/>
    <cellStyle name="Normal 20 8 2 2" xfId="8390"/>
    <cellStyle name="Normal 20 8 2 2 2" xfId="18715"/>
    <cellStyle name="Normal 20 8 2 2 2 2" xfId="39563"/>
    <cellStyle name="Normal 20 8 2 2 3" xfId="29249"/>
    <cellStyle name="Normal 20 8 2 3" xfId="13870"/>
    <cellStyle name="Normal 20 8 2 3 2" xfId="34720"/>
    <cellStyle name="Normal 20 8 2 4" xfId="24406"/>
    <cellStyle name="Normal 20 8 3" xfId="6074"/>
    <cellStyle name="Normal 20 8 3 2" xfId="16399"/>
    <cellStyle name="Normal 20 8 3 2 2" xfId="37247"/>
    <cellStyle name="Normal 20 8 3 3" xfId="26933"/>
    <cellStyle name="Normal 20 8 4" xfId="11547"/>
    <cellStyle name="Normal 20 8 4 2" xfId="32404"/>
    <cellStyle name="Normal 20 8 5" xfId="22090"/>
    <cellStyle name="Normal 20 9" xfId="1431"/>
    <cellStyle name="Normal 20 9 2" xfId="3758"/>
    <cellStyle name="Normal 20 9 2 2" xfId="8601"/>
    <cellStyle name="Normal 20 9 2 2 2" xfId="18926"/>
    <cellStyle name="Normal 20 9 2 2 2 2" xfId="39774"/>
    <cellStyle name="Normal 20 9 2 2 3" xfId="29460"/>
    <cellStyle name="Normal 20 9 2 3" xfId="14081"/>
    <cellStyle name="Normal 20 9 2 3 2" xfId="34931"/>
    <cellStyle name="Normal 20 9 2 4" xfId="24617"/>
    <cellStyle name="Normal 20 9 3" xfId="6285"/>
    <cellStyle name="Normal 20 9 3 2" xfId="16610"/>
    <cellStyle name="Normal 20 9 3 2 2" xfId="37458"/>
    <cellStyle name="Normal 20 9 3 3" xfId="27144"/>
    <cellStyle name="Normal 20 9 4" xfId="11758"/>
    <cellStyle name="Normal 20 9 4 2" xfId="32615"/>
    <cellStyle name="Normal 20 9 5" xfId="22301"/>
    <cellStyle name="Normal 21" xfId="139"/>
    <cellStyle name="Normal 21 10" xfId="2494"/>
    <cellStyle name="Normal 21 10 2" xfId="7337"/>
    <cellStyle name="Normal 21 10 2 2" xfId="17662"/>
    <cellStyle name="Normal 21 10 2 2 2" xfId="38510"/>
    <cellStyle name="Normal 21 10 2 3" xfId="28196"/>
    <cellStyle name="Normal 21 10 3" xfId="12817"/>
    <cellStyle name="Normal 21 10 3 2" xfId="33667"/>
    <cellStyle name="Normal 21 10 4" xfId="23353"/>
    <cellStyle name="Normal 21 11" xfId="5021"/>
    <cellStyle name="Normal 21 11 2" xfId="15346"/>
    <cellStyle name="Normal 21 11 2 2" xfId="36194"/>
    <cellStyle name="Normal 21 11 3" xfId="25880"/>
    <cellStyle name="Normal 21 12" xfId="9867"/>
    <cellStyle name="Normal 21 12 2" xfId="20191"/>
    <cellStyle name="Normal 21 12 2 2" xfId="41039"/>
    <cellStyle name="Normal 21 12 3" xfId="30726"/>
    <cellStyle name="Normal 21 13" xfId="10078"/>
    <cellStyle name="Normal 21 13 2" xfId="30937"/>
    <cellStyle name="Normal 21 14" xfId="10289"/>
    <cellStyle name="Normal 21 14 2" xfId="31148"/>
    <cellStyle name="Normal 21 15" xfId="10498"/>
    <cellStyle name="Normal 21 15 2" xfId="31357"/>
    <cellStyle name="Normal 21 16" xfId="20406"/>
    <cellStyle name="Normal 21 16 2" xfId="41250"/>
    <cellStyle name="Normal 21 17" xfId="20618"/>
    <cellStyle name="Normal 21 17 2" xfId="41461"/>
    <cellStyle name="Normal 21 18" xfId="20829"/>
    <cellStyle name="Normal 21 18 2" xfId="41672"/>
    <cellStyle name="Normal 21 19" xfId="21037"/>
    <cellStyle name="Normal 21 2" xfId="354"/>
    <cellStyle name="Normal 21 2 2" xfId="1856"/>
    <cellStyle name="Normal 21 2 2 2" xfId="4182"/>
    <cellStyle name="Normal 21 2 2 2 2" xfId="9025"/>
    <cellStyle name="Normal 21 2 2 2 2 2" xfId="19350"/>
    <cellStyle name="Normal 21 2 2 2 2 2 2" xfId="40198"/>
    <cellStyle name="Normal 21 2 2 2 2 3" xfId="29884"/>
    <cellStyle name="Normal 21 2 2 2 3" xfId="14505"/>
    <cellStyle name="Normal 21 2 2 2 3 2" xfId="35355"/>
    <cellStyle name="Normal 21 2 2 2 4" xfId="25041"/>
    <cellStyle name="Normal 21 2 2 3" xfId="6709"/>
    <cellStyle name="Normal 21 2 2 3 2" xfId="17034"/>
    <cellStyle name="Normal 21 2 2 3 2 2" xfId="37882"/>
    <cellStyle name="Normal 21 2 2 3 3" xfId="27568"/>
    <cellStyle name="Normal 21 2 2 4" xfId="12182"/>
    <cellStyle name="Normal 21 2 2 4 2" xfId="33039"/>
    <cellStyle name="Normal 21 2 2 5" xfId="22725"/>
    <cellStyle name="Normal 21 2 3" xfId="2703"/>
    <cellStyle name="Normal 21 2 3 2" xfId="7546"/>
    <cellStyle name="Normal 21 2 3 2 2" xfId="17871"/>
    <cellStyle name="Normal 21 2 3 2 2 2" xfId="38719"/>
    <cellStyle name="Normal 21 2 3 2 3" xfId="28405"/>
    <cellStyle name="Normal 21 2 3 3" xfId="13026"/>
    <cellStyle name="Normal 21 2 3 3 2" xfId="33876"/>
    <cellStyle name="Normal 21 2 3 4" xfId="23562"/>
    <cellStyle name="Normal 21 2 4" xfId="5230"/>
    <cellStyle name="Normal 21 2 4 2" xfId="15555"/>
    <cellStyle name="Normal 21 2 4 2 2" xfId="36403"/>
    <cellStyle name="Normal 21 2 4 3" xfId="26089"/>
    <cellStyle name="Normal 21 2 5" xfId="10713"/>
    <cellStyle name="Normal 21 2 5 2" xfId="31572"/>
    <cellStyle name="Normal 21 2 6" xfId="21246"/>
    <cellStyle name="Normal 21 20" xfId="41883"/>
    <cellStyle name="Normal 21 3" xfId="589"/>
    <cellStyle name="Normal 21 3 2" xfId="2064"/>
    <cellStyle name="Normal 21 3 2 2" xfId="4384"/>
    <cellStyle name="Normal 21 3 2 2 2" xfId="9227"/>
    <cellStyle name="Normal 21 3 2 2 2 2" xfId="19552"/>
    <cellStyle name="Normal 21 3 2 2 2 2 2" xfId="40400"/>
    <cellStyle name="Normal 21 3 2 2 2 3" xfId="30086"/>
    <cellStyle name="Normal 21 3 2 2 3" xfId="14707"/>
    <cellStyle name="Normal 21 3 2 2 3 2" xfId="35557"/>
    <cellStyle name="Normal 21 3 2 2 4" xfId="25243"/>
    <cellStyle name="Normal 21 3 2 3" xfId="6911"/>
    <cellStyle name="Normal 21 3 2 3 2" xfId="17236"/>
    <cellStyle name="Normal 21 3 2 3 2 2" xfId="38084"/>
    <cellStyle name="Normal 21 3 2 3 3" xfId="27770"/>
    <cellStyle name="Normal 21 3 2 4" xfId="12389"/>
    <cellStyle name="Normal 21 3 2 4 2" xfId="33241"/>
    <cellStyle name="Normal 21 3 2 5" xfId="22927"/>
    <cellStyle name="Normal 21 3 3" xfId="2917"/>
    <cellStyle name="Normal 21 3 3 2" xfId="7760"/>
    <cellStyle name="Normal 21 3 3 2 2" xfId="18085"/>
    <cellStyle name="Normal 21 3 3 2 2 2" xfId="38933"/>
    <cellStyle name="Normal 21 3 3 2 3" xfId="28619"/>
    <cellStyle name="Normal 21 3 3 3" xfId="13240"/>
    <cellStyle name="Normal 21 3 3 3 2" xfId="34090"/>
    <cellStyle name="Normal 21 3 3 4" xfId="23776"/>
    <cellStyle name="Normal 21 3 4" xfId="5444"/>
    <cellStyle name="Normal 21 3 4 2" xfId="15769"/>
    <cellStyle name="Normal 21 3 4 2 2" xfId="36617"/>
    <cellStyle name="Normal 21 3 4 3" xfId="26303"/>
    <cellStyle name="Normal 21 3 5" xfId="10915"/>
    <cellStyle name="Normal 21 3 5 2" xfId="31774"/>
    <cellStyle name="Normal 21 3 6" xfId="21460"/>
    <cellStyle name="Normal 21 4" xfId="801"/>
    <cellStyle name="Normal 21 4 2" xfId="2285"/>
    <cellStyle name="Normal 21 4 2 2" xfId="4602"/>
    <cellStyle name="Normal 21 4 2 2 2" xfId="9445"/>
    <cellStyle name="Normal 21 4 2 2 2 2" xfId="19770"/>
    <cellStyle name="Normal 21 4 2 2 2 2 2" xfId="40618"/>
    <cellStyle name="Normal 21 4 2 2 2 3" xfId="30304"/>
    <cellStyle name="Normal 21 4 2 2 3" xfId="14925"/>
    <cellStyle name="Normal 21 4 2 2 3 2" xfId="35775"/>
    <cellStyle name="Normal 21 4 2 2 4" xfId="25461"/>
    <cellStyle name="Normal 21 4 2 3" xfId="7129"/>
    <cellStyle name="Normal 21 4 2 3 2" xfId="17454"/>
    <cellStyle name="Normal 21 4 2 3 2 2" xfId="38302"/>
    <cellStyle name="Normal 21 4 2 3 3" xfId="27988"/>
    <cellStyle name="Normal 21 4 2 4" xfId="12609"/>
    <cellStyle name="Normal 21 4 2 4 2" xfId="33459"/>
    <cellStyle name="Normal 21 4 2 5" xfId="23145"/>
    <cellStyle name="Normal 21 4 3" xfId="3128"/>
    <cellStyle name="Normal 21 4 3 2" xfId="7971"/>
    <cellStyle name="Normal 21 4 3 2 2" xfId="18296"/>
    <cellStyle name="Normal 21 4 3 2 2 2" xfId="39144"/>
    <cellStyle name="Normal 21 4 3 2 3" xfId="28830"/>
    <cellStyle name="Normal 21 4 3 3" xfId="13451"/>
    <cellStyle name="Normal 21 4 3 3 2" xfId="34301"/>
    <cellStyle name="Normal 21 4 3 4" xfId="23987"/>
    <cellStyle name="Normal 21 4 4" xfId="5655"/>
    <cellStyle name="Normal 21 4 4 2" xfId="15980"/>
    <cellStyle name="Normal 21 4 4 2 2" xfId="36828"/>
    <cellStyle name="Normal 21 4 4 3" xfId="26514"/>
    <cellStyle name="Normal 21 4 5" xfId="11126"/>
    <cellStyle name="Normal 21 4 5 2" xfId="31985"/>
    <cellStyle name="Normal 21 4 6" xfId="21671"/>
    <cellStyle name="Normal 21 5" xfId="1012"/>
    <cellStyle name="Normal 21 5 2" xfId="3339"/>
    <cellStyle name="Normal 21 5 2 2" xfId="8182"/>
    <cellStyle name="Normal 21 5 2 2 2" xfId="18507"/>
    <cellStyle name="Normal 21 5 2 2 2 2" xfId="39355"/>
    <cellStyle name="Normal 21 5 2 2 3" xfId="29041"/>
    <cellStyle name="Normal 21 5 2 3" xfId="13662"/>
    <cellStyle name="Normal 21 5 2 3 2" xfId="34512"/>
    <cellStyle name="Normal 21 5 2 4" xfId="24198"/>
    <cellStyle name="Normal 21 5 3" xfId="5866"/>
    <cellStyle name="Normal 21 5 3 2" xfId="16191"/>
    <cellStyle name="Normal 21 5 3 2 2" xfId="37039"/>
    <cellStyle name="Normal 21 5 3 3" xfId="26725"/>
    <cellStyle name="Normal 21 5 4" xfId="11339"/>
    <cellStyle name="Normal 21 5 4 2" xfId="32196"/>
    <cellStyle name="Normal 21 5 5" xfId="21882"/>
    <cellStyle name="Normal 21 6" xfId="1223"/>
    <cellStyle name="Normal 21 6 2" xfId="3550"/>
    <cellStyle name="Normal 21 6 2 2" xfId="8393"/>
    <cellStyle name="Normal 21 6 2 2 2" xfId="18718"/>
    <cellStyle name="Normal 21 6 2 2 2 2" xfId="39566"/>
    <cellStyle name="Normal 21 6 2 2 3" xfId="29252"/>
    <cellStyle name="Normal 21 6 2 3" xfId="13873"/>
    <cellStyle name="Normal 21 6 2 3 2" xfId="34723"/>
    <cellStyle name="Normal 21 6 2 4" xfId="24409"/>
    <cellStyle name="Normal 21 6 3" xfId="6077"/>
    <cellStyle name="Normal 21 6 3 2" xfId="16402"/>
    <cellStyle name="Normal 21 6 3 2 2" xfId="37250"/>
    <cellStyle name="Normal 21 6 3 3" xfId="26936"/>
    <cellStyle name="Normal 21 6 4" xfId="11550"/>
    <cellStyle name="Normal 21 6 4 2" xfId="32407"/>
    <cellStyle name="Normal 21 6 5" xfId="22093"/>
    <cellStyle name="Normal 21 7" xfId="1434"/>
    <cellStyle name="Normal 21 7 2" xfId="3761"/>
    <cellStyle name="Normal 21 7 2 2" xfId="8604"/>
    <cellStyle name="Normal 21 7 2 2 2" xfId="18929"/>
    <cellStyle name="Normal 21 7 2 2 2 2" xfId="39777"/>
    <cellStyle name="Normal 21 7 2 2 3" xfId="29463"/>
    <cellStyle name="Normal 21 7 2 3" xfId="14084"/>
    <cellStyle name="Normal 21 7 2 3 2" xfId="34934"/>
    <cellStyle name="Normal 21 7 2 4" xfId="24620"/>
    <cellStyle name="Normal 21 7 3" xfId="6288"/>
    <cellStyle name="Normal 21 7 3 2" xfId="16613"/>
    <cellStyle name="Normal 21 7 3 2 2" xfId="37461"/>
    <cellStyle name="Normal 21 7 3 3" xfId="27147"/>
    <cellStyle name="Normal 21 7 4" xfId="11761"/>
    <cellStyle name="Normal 21 7 4 2" xfId="32618"/>
    <cellStyle name="Normal 21 7 5" xfId="22304"/>
    <cellStyle name="Normal 21 8" xfId="1643"/>
    <cellStyle name="Normal 21 8 2" xfId="3970"/>
    <cellStyle name="Normal 21 8 2 2" xfId="8813"/>
    <cellStyle name="Normal 21 8 2 2 2" xfId="19138"/>
    <cellStyle name="Normal 21 8 2 2 2 2" xfId="39986"/>
    <cellStyle name="Normal 21 8 2 2 3" xfId="29672"/>
    <cellStyle name="Normal 21 8 2 3" xfId="14293"/>
    <cellStyle name="Normal 21 8 2 3 2" xfId="35143"/>
    <cellStyle name="Normal 21 8 2 4" xfId="24829"/>
    <cellStyle name="Normal 21 8 3" xfId="6497"/>
    <cellStyle name="Normal 21 8 3 2" xfId="16822"/>
    <cellStyle name="Normal 21 8 3 2 2" xfId="37670"/>
    <cellStyle name="Normal 21 8 3 3" xfId="27356"/>
    <cellStyle name="Normal 21 8 4" xfId="11970"/>
    <cellStyle name="Normal 21 8 4 2" xfId="32827"/>
    <cellStyle name="Normal 21 8 5" xfId="22513"/>
    <cellStyle name="Normal 21 9" xfId="4813"/>
    <cellStyle name="Normal 21 9 2" xfId="9656"/>
    <cellStyle name="Normal 21 9 2 2" xfId="19980"/>
    <cellStyle name="Normal 21 9 2 2 2" xfId="40828"/>
    <cellStyle name="Normal 21 9 2 3" xfId="30515"/>
    <cellStyle name="Normal 21 9 3" xfId="15136"/>
    <cellStyle name="Normal 21 9 3 2" xfId="35986"/>
    <cellStyle name="Normal 21 9 4" xfId="25672"/>
    <cellStyle name="Normal 22" xfId="227"/>
    <cellStyle name="Normal 22 10" xfId="4898"/>
    <cellStyle name="Normal 22 10 2" xfId="9741"/>
    <cellStyle name="Normal 22 10 2 2" xfId="20065"/>
    <cellStyle name="Normal 22 10 2 2 2" xfId="40913"/>
    <cellStyle name="Normal 22 10 2 3" xfId="30600"/>
    <cellStyle name="Normal 22 10 3" xfId="15221"/>
    <cellStyle name="Normal 22 10 3 2" xfId="36071"/>
    <cellStyle name="Normal 22 10 4" xfId="25757"/>
    <cellStyle name="Normal 22 11" xfId="2579"/>
    <cellStyle name="Normal 22 11 2" xfId="7422"/>
    <cellStyle name="Normal 22 11 2 2" xfId="17747"/>
    <cellStyle name="Normal 22 11 2 2 2" xfId="38595"/>
    <cellStyle name="Normal 22 11 2 3" xfId="28281"/>
    <cellStyle name="Normal 22 11 3" xfId="12902"/>
    <cellStyle name="Normal 22 11 3 2" xfId="33752"/>
    <cellStyle name="Normal 22 11 4" xfId="23438"/>
    <cellStyle name="Normal 22 12" xfId="5106"/>
    <cellStyle name="Normal 22 12 2" xfId="15431"/>
    <cellStyle name="Normal 22 12 2 2" xfId="36279"/>
    <cellStyle name="Normal 22 12 3" xfId="25965"/>
    <cellStyle name="Normal 22 13" xfId="9952"/>
    <cellStyle name="Normal 22 13 2" xfId="20276"/>
    <cellStyle name="Normal 22 13 2 2" xfId="41124"/>
    <cellStyle name="Normal 22 13 3" xfId="30811"/>
    <cellStyle name="Normal 22 14" xfId="10163"/>
    <cellStyle name="Normal 22 14 2" xfId="31022"/>
    <cellStyle name="Normal 22 15" xfId="10374"/>
    <cellStyle name="Normal 22 15 2" xfId="31233"/>
    <cellStyle name="Normal 22 16" xfId="20491"/>
    <cellStyle name="Normal 22 16 2" xfId="41335"/>
    <cellStyle name="Normal 22 17" xfId="20703"/>
    <cellStyle name="Normal 22 17 2" xfId="41546"/>
    <cellStyle name="Normal 22 18" xfId="20914"/>
    <cellStyle name="Normal 22 18 2" xfId="41757"/>
    <cellStyle name="Normal 22 19" xfId="21122"/>
    <cellStyle name="Normal 22 2" xfId="456"/>
    <cellStyle name="Normal 22 2 2" xfId="1728"/>
    <cellStyle name="Normal 22 2 2 2" xfId="4055"/>
    <cellStyle name="Normal 22 2 2 2 2" xfId="8898"/>
    <cellStyle name="Normal 22 2 2 2 2 2" xfId="19223"/>
    <cellStyle name="Normal 22 2 2 2 2 2 2" xfId="40071"/>
    <cellStyle name="Normal 22 2 2 2 2 3" xfId="29757"/>
    <cellStyle name="Normal 22 2 2 2 3" xfId="14378"/>
    <cellStyle name="Normal 22 2 2 2 3 2" xfId="35228"/>
    <cellStyle name="Normal 22 2 2 2 4" xfId="24914"/>
    <cellStyle name="Normal 22 2 2 3" xfId="6582"/>
    <cellStyle name="Normal 22 2 2 3 2" xfId="16907"/>
    <cellStyle name="Normal 22 2 2 3 2 2" xfId="37755"/>
    <cellStyle name="Normal 22 2 2 3 3" xfId="27441"/>
    <cellStyle name="Normal 22 2 2 4" xfId="12055"/>
    <cellStyle name="Normal 22 2 2 4 2" xfId="32912"/>
    <cellStyle name="Normal 22 2 2 5" xfId="22598"/>
    <cellStyle name="Normal 22 2 3" xfId="2788"/>
    <cellStyle name="Normal 22 2 3 2" xfId="7631"/>
    <cellStyle name="Normal 22 2 3 2 2" xfId="17956"/>
    <cellStyle name="Normal 22 2 3 2 2 2" xfId="38804"/>
    <cellStyle name="Normal 22 2 3 2 3" xfId="28490"/>
    <cellStyle name="Normal 22 2 3 3" xfId="13111"/>
    <cellStyle name="Normal 22 2 3 3 2" xfId="33961"/>
    <cellStyle name="Normal 22 2 3 4" xfId="23647"/>
    <cellStyle name="Normal 22 2 4" xfId="5315"/>
    <cellStyle name="Normal 22 2 4 2" xfId="15640"/>
    <cellStyle name="Normal 22 2 4 2 2" xfId="36488"/>
    <cellStyle name="Normal 22 2 4 3" xfId="26174"/>
    <cellStyle name="Normal 22 2 5" xfId="10583"/>
    <cellStyle name="Normal 22 2 5 2" xfId="31442"/>
    <cellStyle name="Normal 22 2 6" xfId="21331"/>
    <cellStyle name="Normal 22 20" xfId="41968"/>
    <cellStyle name="Normal 22 3" xfId="495"/>
    <cellStyle name="Normal 22 3 2" xfId="1968"/>
    <cellStyle name="Normal 22 3 3" xfId="1764"/>
    <cellStyle name="Normal 22 4" xfId="266"/>
    <cellStyle name="Normal 22 5" xfId="674"/>
    <cellStyle name="Normal 22 5 2" xfId="1973"/>
    <cellStyle name="Normal 22 5 2 2" xfId="2187"/>
    <cellStyle name="Normal 22 5 2 2 2" xfId="4505"/>
    <cellStyle name="Normal 22 5 2 2 2 2" xfId="9348"/>
    <cellStyle name="Normal 22 5 2 2 2 2 2" xfId="19673"/>
    <cellStyle name="Normal 22 5 2 2 2 2 2 2" xfId="40521"/>
    <cellStyle name="Normal 22 5 2 2 2 2 3" xfId="30207"/>
    <cellStyle name="Normal 22 5 2 2 2 3" xfId="14828"/>
    <cellStyle name="Normal 22 5 2 2 2 3 2" xfId="35678"/>
    <cellStyle name="Normal 22 5 2 2 2 4" xfId="25364"/>
    <cellStyle name="Normal 22 5 2 2 3" xfId="7032"/>
    <cellStyle name="Normal 22 5 2 2 3 2" xfId="17357"/>
    <cellStyle name="Normal 22 5 2 2 3 2 2" xfId="38205"/>
    <cellStyle name="Normal 22 5 2 2 3 3" xfId="27891"/>
    <cellStyle name="Normal 22 5 2 2 4" xfId="12512"/>
    <cellStyle name="Normal 22 5 2 2 4 2" xfId="33362"/>
    <cellStyle name="Normal 22 5 2 2 5" xfId="23048"/>
    <cellStyle name="Normal 22 5 2 3" xfId="12298"/>
    <cellStyle name="Normal 22 5 2 4" xfId="11000"/>
    <cellStyle name="Normal 22 5 2 4 2" xfId="31859"/>
    <cellStyle name="Normal 22 5 3" xfId="2149"/>
    <cellStyle name="Normal 22 5 3 2" xfId="4469"/>
    <cellStyle name="Normal 22 5 3 2 2" xfId="9312"/>
    <cellStyle name="Normal 22 5 3 2 2 2" xfId="19637"/>
    <cellStyle name="Normal 22 5 3 2 2 2 2" xfId="40485"/>
    <cellStyle name="Normal 22 5 3 2 2 3" xfId="30171"/>
    <cellStyle name="Normal 22 5 3 2 3" xfId="14792"/>
    <cellStyle name="Normal 22 5 3 2 3 2" xfId="35642"/>
    <cellStyle name="Normal 22 5 3 2 4" xfId="25328"/>
    <cellStyle name="Normal 22 5 3 3" xfId="6996"/>
    <cellStyle name="Normal 22 5 3 3 2" xfId="17321"/>
    <cellStyle name="Normal 22 5 3 3 2 2" xfId="38169"/>
    <cellStyle name="Normal 22 5 3 3 3" xfId="27855"/>
    <cellStyle name="Normal 22 5 3 4" xfId="12474"/>
    <cellStyle name="Normal 22 5 3 4 2" xfId="33326"/>
    <cellStyle name="Normal 22 5 3 5" xfId="23012"/>
    <cellStyle name="Normal 22 5 4" xfId="3002"/>
    <cellStyle name="Normal 22 5 4 2" xfId="7845"/>
    <cellStyle name="Normal 22 5 4 2 2" xfId="18170"/>
    <cellStyle name="Normal 22 5 4 2 2 2" xfId="39018"/>
    <cellStyle name="Normal 22 5 4 2 3" xfId="28704"/>
    <cellStyle name="Normal 22 5 4 3" xfId="13325"/>
    <cellStyle name="Normal 22 5 4 3 2" xfId="34175"/>
    <cellStyle name="Normal 22 5 4 4" xfId="23861"/>
    <cellStyle name="Normal 22 5 5" xfId="5529"/>
    <cellStyle name="Normal 22 5 5 2" xfId="15854"/>
    <cellStyle name="Normal 22 5 5 2 2" xfId="36702"/>
    <cellStyle name="Normal 22 5 5 3" xfId="26388"/>
    <cellStyle name="Normal 22 5 6" xfId="21545"/>
    <cellStyle name="Normal 22 6" xfId="886"/>
    <cellStyle name="Normal 22 6 2" xfId="2370"/>
    <cellStyle name="Normal 22 6 2 2" xfId="4687"/>
    <cellStyle name="Normal 22 6 2 2 2" xfId="9530"/>
    <cellStyle name="Normal 22 6 2 2 2 2" xfId="19855"/>
    <cellStyle name="Normal 22 6 2 2 2 2 2" xfId="40703"/>
    <cellStyle name="Normal 22 6 2 2 2 3" xfId="30389"/>
    <cellStyle name="Normal 22 6 2 2 3" xfId="15010"/>
    <cellStyle name="Normal 22 6 2 2 3 2" xfId="35860"/>
    <cellStyle name="Normal 22 6 2 2 4" xfId="25546"/>
    <cellStyle name="Normal 22 6 2 3" xfId="7214"/>
    <cellStyle name="Normal 22 6 2 3 2" xfId="17539"/>
    <cellStyle name="Normal 22 6 2 3 2 2" xfId="38387"/>
    <cellStyle name="Normal 22 6 2 3 3" xfId="28073"/>
    <cellStyle name="Normal 22 6 2 4" xfId="12694"/>
    <cellStyle name="Normal 22 6 2 4 2" xfId="33544"/>
    <cellStyle name="Normal 22 6 2 5" xfId="23230"/>
    <cellStyle name="Normal 22 6 3" xfId="3213"/>
    <cellStyle name="Normal 22 6 3 2" xfId="8056"/>
    <cellStyle name="Normal 22 6 3 2 2" xfId="18381"/>
    <cellStyle name="Normal 22 6 3 2 2 2" xfId="39229"/>
    <cellStyle name="Normal 22 6 3 2 3" xfId="28915"/>
    <cellStyle name="Normal 22 6 3 3" xfId="13536"/>
    <cellStyle name="Normal 22 6 3 3 2" xfId="34386"/>
    <cellStyle name="Normal 22 6 3 4" xfId="24072"/>
    <cellStyle name="Normal 22 6 4" xfId="5740"/>
    <cellStyle name="Normal 22 6 4 2" xfId="16065"/>
    <cellStyle name="Normal 22 6 4 2 2" xfId="36913"/>
    <cellStyle name="Normal 22 6 4 3" xfId="26599"/>
    <cellStyle name="Normal 22 6 5" xfId="11211"/>
    <cellStyle name="Normal 22 6 5 2" xfId="32070"/>
    <cellStyle name="Normal 22 6 6" xfId="21756"/>
    <cellStyle name="Normal 22 7" xfId="1097"/>
    <cellStyle name="Normal 22 7 2" xfId="3424"/>
    <cellStyle name="Normal 22 7 2 2" xfId="8267"/>
    <cellStyle name="Normal 22 7 2 2 2" xfId="18592"/>
    <cellStyle name="Normal 22 7 2 2 2 2" xfId="39440"/>
    <cellStyle name="Normal 22 7 2 2 3" xfId="29126"/>
    <cellStyle name="Normal 22 7 2 3" xfId="13747"/>
    <cellStyle name="Normal 22 7 2 3 2" xfId="34597"/>
    <cellStyle name="Normal 22 7 2 4" xfId="24283"/>
    <cellStyle name="Normal 22 7 3" xfId="5951"/>
    <cellStyle name="Normal 22 7 3 2" xfId="16276"/>
    <cellStyle name="Normal 22 7 3 2 2" xfId="37124"/>
    <cellStyle name="Normal 22 7 3 3" xfId="26810"/>
    <cellStyle name="Normal 22 7 4" xfId="11424"/>
    <cellStyle name="Normal 22 7 4 2" xfId="32281"/>
    <cellStyle name="Normal 22 7 5" xfId="21967"/>
    <cellStyle name="Normal 22 8" xfId="1308"/>
    <cellStyle name="Normal 22 8 2" xfId="3635"/>
    <cellStyle name="Normal 22 8 2 2" xfId="8478"/>
    <cellStyle name="Normal 22 8 2 2 2" xfId="18803"/>
    <cellStyle name="Normal 22 8 2 2 2 2" xfId="39651"/>
    <cellStyle name="Normal 22 8 2 2 3" xfId="29337"/>
    <cellStyle name="Normal 22 8 2 3" xfId="13958"/>
    <cellStyle name="Normal 22 8 2 3 2" xfId="34808"/>
    <cellStyle name="Normal 22 8 2 4" xfId="24494"/>
    <cellStyle name="Normal 22 8 3" xfId="6162"/>
    <cellStyle name="Normal 22 8 3 2" xfId="16487"/>
    <cellStyle name="Normal 22 8 3 2 2" xfId="37335"/>
    <cellStyle name="Normal 22 8 3 3" xfId="27021"/>
    <cellStyle name="Normal 22 8 4" xfId="11635"/>
    <cellStyle name="Normal 22 8 4 2" xfId="32492"/>
    <cellStyle name="Normal 22 8 5" xfId="22178"/>
    <cellStyle name="Normal 22 9" xfId="1519"/>
    <cellStyle name="Normal 22 9 2" xfId="3846"/>
    <cellStyle name="Normal 22 9 2 2" xfId="8689"/>
    <cellStyle name="Normal 22 9 2 2 2" xfId="19014"/>
    <cellStyle name="Normal 22 9 2 2 2 2" xfId="39862"/>
    <cellStyle name="Normal 22 9 2 2 3" xfId="29548"/>
    <cellStyle name="Normal 22 9 2 3" xfId="14169"/>
    <cellStyle name="Normal 22 9 2 3 2" xfId="35019"/>
    <cellStyle name="Normal 22 9 2 4" xfId="24705"/>
    <cellStyle name="Normal 22 9 3" xfId="6373"/>
    <cellStyle name="Normal 22 9 3 2" xfId="16698"/>
    <cellStyle name="Normal 22 9 3 2 2" xfId="37546"/>
    <cellStyle name="Normal 22 9 3 3" xfId="27232"/>
    <cellStyle name="Normal 22 9 4" xfId="11846"/>
    <cellStyle name="Normal 22 9 4 2" xfId="32703"/>
    <cellStyle name="Normal 22 9 5" xfId="22389"/>
    <cellStyle name="Normal 23" xfId="230"/>
    <cellStyle name="Normal 23 10" xfId="2582"/>
    <cellStyle name="Normal 23 10 2" xfId="7425"/>
    <cellStyle name="Normal 23 10 2 2" xfId="17750"/>
    <cellStyle name="Normal 23 10 2 2 2" xfId="38598"/>
    <cellStyle name="Normal 23 10 2 3" xfId="28284"/>
    <cellStyle name="Normal 23 10 3" xfId="12905"/>
    <cellStyle name="Normal 23 10 3 2" xfId="33755"/>
    <cellStyle name="Normal 23 10 4" xfId="23441"/>
    <cellStyle name="Normal 23 11" xfId="5109"/>
    <cellStyle name="Normal 23 11 2" xfId="15434"/>
    <cellStyle name="Normal 23 11 2 2" xfId="36282"/>
    <cellStyle name="Normal 23 11 3" xfId="25968"/>
    <cellStyle name="Normal 23 12" xfId="9955"/>
    <cellStyle name="Normal 23 12 2" xfId="20279"/>
    <cellStyle name="Normal 23 12 2 2" xfId="41127"/>
    <cellStyle name="Normal 23 12 3" xfId="30814"/>
    <cellStyle name="Normal 23 13" xfId="10166"/>
    <cellStyle name="Normal 23 13 2" xfId="31025"/>
    <cellStyle name="Normal 23 14" xfId="10377"/>
    <cellStyle name="Normal 23 14 2" xfId="31236"/>
    <cellStyle name="Normal 23 15" xfId="10586"/>
    <cellStyle name="Normal 23 15 2" xfId="31445"/>
    <cellStyle name="Normal 23 16" xfId="20494"/>
    <cellStyle name="Normal 23 16 2" xfId="41338"/>
    <cellStyle name="Normal 23 17" xfId="20706"/>
    <cellStyle name="Normal 23 17 2" xfId="41549"/>
    <cellStyle name="Normal 23 18" xfId="20917"/>
    <cellStyle name="Normal 23 18 2" xfId="41760"/>
    <cellStyle name="Normal 23 19" xfId="21125"/>
    <cellStyle name="Normal 23 2" xfId="459"/>
    <cellStyle name="Normal 23 2 2" xfId="1941"/>
    <cellStyle name="Normal 23 2 2 2" xfId="4267"/>
    <cellStyle name="Normal 23 2 2 2 2" xfId="9110"/>
    <cellStyle name="Normal 23 2 2 2 2 2" xfId="19435"/>
    <cellStyle name="Normal 23 2 2 2 2 2 2" xfId="40283"/>
    <cellStyle name="Normal 23 2 2 2 2 3" xfId="29969"/>
    <cellStyle name="Normal 23 2 2 2 3" xfId="14590"/>
    <cellStyle name="Normal 23 2 2 2 3 2" xfId="35440"/>
    <cellStyle name="Normal 23 2 2 2 4" xfId="25126"/>
    <cellStyle name="Normal 23 2 2 3" xfId="6794"/>
    <cellStyle name="Normal 23 2 2 3 2" xfId="17119"/>
    <cellStyle name="Normal 23 2 2 3 2 2" xfId="37967"/>
    <cellStyle name="Normal 23 2 2 3 3" xfId="27653"/>
    <cellStyle name="Normal 23 2 2 4" xfId="12267"/>
    <cellStyle name="Normal 23 2 2 4 2" xfId="33124"/>
    <cellStyle name="Normal 23 2 2 5" xfId="22810"/>
    <cellStyle name="Normal 23 2 3" xfId="2791"/>
    <cellStyle name="Normal 23 2 3 2" xfId="7634"/>
    <cellStyle name="Normal 23 2 3 2 2" xfId="17959"/>
    <cellStyle name="Normal 23 2 3 2 2 2" xfId="38807"/>
    <cellStyle name="Normal 23 2 3 2 3" xfId="28493"/>
    <cellStyle name="Normal 23 2 3 3" xfId="13114"/>
    <cellStyle name="Normal 23 2 3 3 2" xfId="33964"/>
    <cellStyle name="Normal 23 2 3 4" xfId="23650"/>
    <cellStyle name="Normal 23 2 4" xfId="5318"/>
    <cellStyle name="Normal 23 2 4 2" xfId="15643"/>
    <cellStyle name="Normal 23 2 4 2 2" xfId="36491"/>
    <cellStyle name="Normal 23 2 4 3" xfId="26177"/>
    <cellStyle name="Normal 23 2 5" xfId="10798"/>
    <cellStyle name="Normal 23 2 5 2" xfId="31657"/>
    <cellStyle name="Normal 23 2 6" xfId="21334"/>
    <cellStyle name="Normal 23 20" xfId="41971"/>
    <cellStyle name="Normal 23 3" xfId="677"/>
    <cellStyle name="Normal 23 3 2" xfId="2152"/>
    <cellStyle name="Normal 23 3 2 2" xfId="4472"/>
    <cellStyle name="Normal 23 3 2 2 2" xfId="9315"/>
    <cellStyle name="Normal 23 3 2 2 2 2" xfId="19640"/>
    <cellStyle name="Normal 23 3 2 2 2 2 2" xfId="40488"/>
    <cellStyle name="Normal 23 3 2 2 2 3" xfId="30174"/>
    <cellStyle name="Normal 23 3 2 2 3" xfId="14795"/>
    <cellStyle name="Normal 23 3 2 2 3 2" xfId="35645"/>
    <cellStyle name="Normal 23 3 2 2 4" xfId="25331"/>
    <cellStyle name="Normal 23 3 2 3" xfId="6999"/>
    <cellStyle name="Normal 23 3 2 3 2" xfId="17324"/>
    <cellStyle name="Normal 23 3 2 3 2 2" xfId="38172"/>
    <cellStyle name="Normal 23 3 2 3 3" xfId="27858"/>
    <cellStyle name="Normal 23 3 2 4" xfId="12477"/>
    <cellStyle name="Normal 23 3 2 4 2" xfId="33329"/>
    <cellStyle name="Normal 23 3 2 5" xfId="23015"/>
    <cellStyle name="Normal 23 3 3" xfId="3005"/>
    <cellStyle name="Normal 23 3 3 2" xfId="7848"/>
    <cellStyle name="Normal 23 3 3 2 2" xfId="18173"/>
    <cellStyle name="Normal 23 3 3 2 2 2" xfId="39021"/>
    <cellStyle name="Normal 23 3 3 2 3" xfId="28707"/>
    <cellStyle name="Normal 23 3 3 3" xfId="13328"/>
    <cellStyle name="Normal 23 3 3 3 2" xfId="34178"/>
    <cellStyle name="Normal 23 3 3 4" xfId="23864"/>
    <cellStyle name="Normal 23 3 4" xfId="5532"/>
    <cellStyle name="Normal 23 3 4 2" xfId="15857"/>
    <cellStyle name="Normal 23 3 4 2 2" xfId="36705"/>
    <cellStyle name="Normal 23 3 4 3" xfId="26391"/>
    <cellStyle name="Normal 23 3 5" xfId="11003"/>
    <cellStyle name="Normal 23 3 5 2" xfId="31862"/>
    <cellStyle name="Normal 23 3 6" xfId="21548"/>
    <cellStyle name="Normal 23 4" xfId="889"/>
    <cellStyle name="Normal 23 4 2" xfId="2373"/>
    <cellStyle name="Normal 23 4 2 2" xfId="4690"/>
    <cellStyle name="Normal 23 4 2 2 2" xfId="9533"/>
    <cellStyle name="Normal 23 4 2 2 2 2" xfId="19858"/>
    <cellStyle name="Normal 23 4 2 2 2 2 2" xfId="40706"/>
    <cellStyle name="Normal 23 4 2 2 2 3" xfId="30392"/>
    <cellStyle name="Normal 23 4 2 2 3" xfId="15013"/>
    <cellStyle name="Normal 23 4 2 2 3 2" xfId="35863"/>
    <cellStyle name="Normal 23 4 2 2 4" xfId="25549"/>
    <cellStyle name="Normal 23 4 2 3" xfId="7217"/>
    <cellStyle name="Normal 23 4 2 3 2" xfId="17542"/>
    <cellStyle name="Normal 23 4 2 3 2 2" xfId="38390"/>
    <cellStyle name="Normal 23 4 2 3 3" xfId="28076"/>
    <cellStyle name="Normal 23 4 2 4" xfId="12697"/>
    <cellStyle name="Normal 23 4 2 4 2" xfId="33547"/>
    <cellStyle name="Normal 23 4 2 5" xfId="23233"/>
    <cellStyle name="Normal 23 4 3" xfId="3216"/>
    <cellStyle name="Normal 23 4 3 2" xfId="8059"/>
    <cellStyle name="Normal 23 4 3 2 2" xfId="18384"/>
    <cellStyle name="Normal 23 4 3 2 2 2" xfId="39232"/>
    <cellStyle name="Normal 23 4 3 2 3" xfId="28918"/>
    <cellStyle name="Normal 23 4 3 3" xfId="13539"/>
    <cellStyle name="Normal 23 4 3 3 2" xfId="34389"/>
    <cellStyle name="Normal 23 4 3 4" xfId="24075"/>
    <cellStyle name="Normal 23 4 4" xfId="5743"/>
    <cellStyle name="Normal 23 4 4 2" xfId="16068"/>
    <cellStyle name="Normal 23 4 4 2 2" xfId="36916"/>
    <cellStyle name="Normal 23 4 4 3" xfId="26602"/>
    <cellStyle name="Normal 23 4 5" xfId="11214"/>
    <cellStyle name="Normal 23 4 5 2" xfId="32073"/>
    <cellStyle name="Normal 23 4 6" xfId="21759"/>
    <cellStyle name="Normal 23 5" xfId="1100"/>
    <cellStyle name="Normal 23 5 2" xfId="3427"/>
    <cellStyle name="Normal 23 5 2 2" xfId="8270"/>
    <cellStyle name="Normal 23 5 2 2 2" xfId="18595"/>
    <cellStyle name="Normal 23 5 2 2 2 2" xfId="39443"/>
    <cellStyle name="Normal 23 5 2 2 3" xfId="29129"/>
    <cellStyle name="Normal 23 5 2 3" xfId="13750"/>
    <cellStyle name="Normal 23 5 2 3 2" xfId="34600"/>
    <cellStyle name="Normal 23 5 2 4" xfId="24286"/>
    <cellStyle name="Normal 23 5 3" xfId="5954"/>
    <cellStyle name="Normal 23 5 3 2" xfId="16279"/>
    <cellStyle name="Normal 23 5 3 2 2" xfId="37127"/>
    <cellStyle name="Normal 23 5 3 3" xfId="26813"/>
    <cellStyle name="Normal 23 5 4" xfId="11427"/>
    <cellStyle name="Normal 23 5 4 2" xfId="32284"/>
    <cellStyle name="Normal 23 5 5" xfId="21970"/>
    <cellStyle name="Normal 23 6" xfId="1311"/>
    <cellStyle name="Normal 23 6 2" xfId="3638"/>
    <cellStyle name="Normal 23 6 2 2" xfId="8481"/>
    <cellStyle name="Normal 23 6 2 2 2" xfId="18806"/>
    <cellStyle name="Normal 23 6 2 2 2 2" xfId="39654"/>
    <cellStyle name="Normal 23 6 2 2 3" xfId="29340"/>
    <cellStyle name="Normal 23 6 2 3" xfId="13961"/>
    <cellStyle name="Normal 23 6 2 3 2" xfId="34811"/>
    <cellStyle name="Normal 23 6 2 4" xfId="24497"/>
    <cellStyle name="Normal 23 6 3" xfId="6165"/>
    <cellStyle name="Normal 23 6 3 2" xfId="16490"/>
    <cellStyle name="Normal 23 6 3 2 2" xfId="37338"/>
    <cellStyle name="Normal 23 6 3 3" xfId="27024"/>
    <cellStyle name="Normal 23 6 4" xfId="11638"/>
    <cellStyle name="Normal 23 6 4 2" xfId="32495"/>
    <cellStyle name="Normal 23 6 5" xfId="22181"/>
    <cellStyle name="Normal 23 7" xfId="1522"/>
    <cellStyle name="Normal 23 7 2" xfId="3849"/>
    <cellStyle name="Normal 23 7 2 2" xfId="8692"/>
    <cellStyle name="Normal 23 7 2 2 2" xfId="19017"/>
    <cellStyle name="Normal 23 7 2 2 2 2" xfId="39865"/>
    <cellStyle name="Normal 23 7 2 2 3" xfId="29551"/>
    <cellStyle name="Normal 23 7 2 3" xfId="14172"/>
    <cellStyle name="Normal 23 7 2 3 2" xfId="35022"/>
    <cellStyle name="Normal 23 7 2 4" xfId="24708"/>
    <cellStyle name="Normal 23 7 3" xfId="6376"/>
    <cellStyle name="Normal 23 7 3 2" xfId="16701"/>
    <cellStyle name="Normal 23 7 3 2 2" xfId="37549"/>
    <cellStyle name="Normal 23 7 3 3" xfId="27235"/>
    <cellStyle name="Normal 23 7 4" xfId="11849"/>
    <cellStyle name="Normal 23 7 4 2" xfId="32706"/>
    <cellStyle name="Normal 23 7 5" xfId="22392"/>
    <cellStyle name="Normal 23 8" xfId="1731"/>
    <cellStyle name="Normal 23 8 2" xfId="4058"/>
    <cellStyle name="Normal 23 8 2 2" xfId="8901"/>
    <cellStyle name="Normal 23 8 2 2 2" xfId="19226"/>
    <cellStyle name="Normal 23 8 2 2 2 2" xfId="40074"/>
    <cellStyle name="Normal 23 8 2 2 3" xfId="29760"/>
    <cellStyle name="Normal 23 8 2 3" xfId="14381"/>
    <cellStyle name="Normal 23 8 2 3 2" xfId="35231"/>
    <cellStyle name="Normal 23 8 2 4" xfId="24917"/>
    <cellStyle name="Normal 23 8 3" xfId="6585"/>
    <cellStyle name="Normal 23 8 3 2" xfId="16910"/>
    <cellStyle name="Normal 23 8 3 2 2" xfId="37758"/>
    <cellStyle name="Normal 23 8 3 3" xfId="27444"/>
    <cellStyle name="Normal 23 8 4" xfId="12058"/>
    <cellStyle name="Normal 23 8 4 2" xfId="32915"/>
    <cellStyle name="Normal 23 8 5" xfId="22601"/>
    <cellStyle name="Normal 23 9" xfId="4901"/>
    <cellStyle name="Normal 23 9 2" xfId="9744"/>
    <cellStyle name="Normal 23 9 2 2" xfId="20068"/>
    <cellStyle name="Normal 23 9 2 2 2" xfId="40916"/>
    <cellStyle name="Normal 23 9 2 3" xfId="30603"/>
    <cellStyle name="Normal 23 9 3" xfId="15224"/>
    <cellStyle name="Normal 23 9 3 2" xfId="36074"/>
    <cellStyle name="Normal 23 9 4" xfId="25760"/>
    <cellStyle name="Normal 24" xfId="233"/>
    <cellStyle name="Normal 24 10" xfId="2585"/>
    <cellStyle name="Normal 24 10 2" xfId="7428"/>
    <cellStyle name="Normal 24 10 2 2" xfId="17753"/>
    <cellStyle name="Normal 24 10 2 2 2" xfId="38601"/>
    <cellStyle name="Normal 24 10 2 3" xfId="28287"/>
    <cellStyle name="Normal 24 10 3" xfId="12908"/>
    <cellStyle name="Normal 24 10 3 2" xfId="33758"/>
    <cellStyle name="Normal 24 10 4" xfId="23444"/>
    <cellStyle name="Normal 24 11" xfId="5112"/>
    <cellStyle name="Normal 24 11 2" xfId="15437"/>
    <cellStyle name="Normal 24 11 2 2" xfId="36285"/>
    <cellStyle name="Normal 24 11 3" xfId="25971"/>
    <cellStyle name="Normal 24 12" xfId="9958"/>
    <cellStyle name="Normal 24 12 2" xfId="20282"/>
    <cellStyle name="Normal 24 12 2 2" xfId="41130"/>
    <cellStyle name="Normal 24 12 3" xfId="30817"/>
    <cellStyle name="Normal 24 13" xfId="10169"/>
    <cellStyle name="Normal 24 13 2" xfId="31028"/>
    <cellStyle name="Normal 24 14" xfId="10380"/>
    <cellStyle name="Normal 24 14 2" xfId="31239"/>
    <cellStyle name="Normal 24 15" xfId="10589"/>
    <cellStyle name="Normal 24 15 2" xfId="31448"/>
    <cellStyle name="Normal 24 16" xfId="20497"/>
    <cellStyle name="Normal 24 16 2" xfId="41341"/>
    <cellStyle name="Normal 24 17" xfId="20709"/>
    <cellStyle name="Normal 24 17 2" xfId="41552"/>
    <cellStyle name="Normal 24 18" xfId="20920"/>
    <cellStyle name="Normal 24 18 2" xfId="41763"/>
    <cellStyle name="Normal 24 19" xfId="21128"/>
    <cellStyle name="Normal 24 2" xfId="462"/>
    <cellStyle name="Normal 24 2 2" xfId="1944"/>
    <cellStyle name="Normal 24 2 2 2" xfId="4270"/>
    <cellStyle name="Normal 24 2 2 2 2" xfId="9113"/>
    <cellStyle name="Normal 24 2 2 2 2 2" xfId="19438"/>
    <cellStyle name="Normal 24 2 2 2 2 2 2" xfId="40286"/>
    <cellStyle name="Normal 24 2 2 2 2 3" xfId="29972"/>
    <cellStyle name="Normal 24 2 2 2 3" xfId="14593"/>
    <cellStyle name="Normal 24 2 2 2 3 2" xfId="35443"/>
    <cellStyle name="Normal 24 2 2 2 4" xfId="25129"/>
    <cellStyle name="Normal 24 2 2 3" xfId="6797"/>
    <cellStyle name="Normal 24 2 2 3 2" xfId="17122"/>
    <cellStyle name="Normal 24 2 2 3 2 2" xfId="37970"/>
    <cellStyle name="Normal 24 2 2 3 3" xfId="27656"/>
    <cellStyle name="Normal 24 2 2 4" xfId="12270"/>
    <cellStyle name="Normal 24 2 2 4 2" xfId="33127"/>
    <cellStyle name="Normal 24 2 2 5" xfId="22813"/>
    <cellStyle name="Normal 24 2 3" xfId="2794"/>
    <cellStyle name="Normal 24 2 3 2" xfId="7637"/>
    <cellStyle name="Normal 24 2 3 2 2" xfId="17962"/>
    <cellStyle name="Normal 24 2 3 2 2 2" xfId="38810"/>
    <cellStyle name="Normal 24 2 3 2 3" xfId="28496"/>
    <cellStyle name="Normal 24 2 3 3" xfId="13117"/>
    <cellStyle name="Normal 24 2 3 3 2" xfId="33967"/>
    <cellStyle name="Normal 24 2 3 4" xfId="23653"/>
    <cellStyle name="Normal 24 2 4" xfId="5321"/>
    <cellStyle name="Normal 24 2 4 2" xfId="15646"/>
    <cellStyle name="Normal 24 2 4 2 2" xfId="36494"/>
    <cellStyle name="Normal 24 2 4 3" xfId="26180"/>
    <cellStyle name="Normal 24 2 5" xfId="10801"/>
    <cellStyle name="Normal 24 2 5 2" xfId="31660"/>
    <cellStyle name="Normal 24 2 6" xfId="21337"/>
    <cellStyle name="Normal 24 20" xfId="41974"/>
    <cellStyle name="Normal 24 3" xfId="680"/>
    <cellStyle name="Normal 24 3 2" xfId="2155"/>
    <cellStyle name="Normal 24 3 2 2" xfId="4475"/>
    <cellStyle name="Normal 24 3 2 2 2" xfId="9318"/>
    <cellStyle name="Normal 24 3 2 2 2 2" xfId="19643"/>
    <cellStyle name="Normal 24 3 2 2 2 2 2" xfId="40491"/>
    <cellStyle name="Normal 24 3 2 2 2 3" xfId="30177"/>
    <cellStyle name="Normal 24 3 2 2 3" xfId="14798"/>
    <cellStyle name="Normal 24 3 2 2 3 2" xfId="35648"/>
    <cellStyle name="Normal 24 3 2 2 4" xfId="25334"/>
    <cellStyle name="Normal 24 3 2 3" xfId="7002"/>
    <cellStyle name="Normal 24 3 2 3 2" xfId="17327"/>
    <cellStyle name="Normal 24 3 2 3 2 2" xfId="38175"/>
    <cellStyle name="Normal 24 3 2 3 3" xfId="27861"/>
    <cellStyle name="Normal 24 3 2 4" xfId="12480"/>
    <cellStyle name="Normal 24 3 2 4 2" xfId="33332"/>
    <cellStyle name="Normal 24 3 2 5" xfId="23018"/>
    <cellStyle name="Normal 24 3 3" xfId="3008"/>
    <cellStyle name="Normal 24 3 3 2" xfId="7851"/>
    <cellStyle name="Normal 24 3 3 2 2" xfId="18176"/>
    <cellStyle name="Normal 24 3 3 2 2 2" xfId="39024"/>
    <cellStyle name="Normal 24 3 3 2 3" xfId="28710"/>
    <cellStyle name="Normal 24 3 3 3" xfId="13331"/>
    <cellStyle name="Normal 24 3 3 3 2" xfId="34181"/>
    <cellStyle name="Normal 24 3 3 4" xfId="23867"/>
    <cellStyle name="Normal 24 3 4" xfId="5535"/>
    <cellStyle name="Normal 24 3 4 2" xfId="15860"/>
    <cellStyle name="Normal 24 3 4 2 2" xfId="36708"/>
    <cellStyle name="Normal 24 3 4 3" xfId="26394"/>
    <cellStyle name="Normal 24 3 5" xfId="11006"/>
    <cellStyle name="Normal 24 3 5 2" xfId="31865"/>
    <cellStyle name="Normal 24 3 6" xfId="21551"/>
    <cellStyle name="Normal 24 4" xfId="892"/>
    <cellStyle name="Normal 24 4 2" xfId="2376"/>
    <cellStyle name="Normal 24 4 2 2" xfId="4693"/>
    <cellStyle name="Normal 24 4 2 2 2" xfId="9536"/>
    <cellStyle name="Normal 24 4 2 2 2 2" xfId="19861"/>
    <cellStyle name="Normal 24 4 2 2 2 2 2" xfId="40709"/>
    <cellStyle name="Normal 24 4 2 2 2 3" xfId="30395"/>
    <cellStyle name="Normal 24 4 2 2 3" xfId="15016"/>
    <cellStyle name="Normal 24 4 2 2 3 2" xfId="35866"/>
    <cellStyle name="Normal 24 4 2 2 4" xfId="25552"/>
    <cellStyle name="Normal 24 4 2 3" xfId="7220"/>
    <cellStyle name="Normal 24 4 2 3 2" xfId="17545"/>
    <cellStyle name="Normal 24 4 2 3 2 2" xfId="38393"/>
    <cellStyle name="Normal 24 4 2 3 3" xfId="28079"/>
    <cellStyle name="Normal 24 4 2 4" xfId="12700"/>
    <cellStyle name="Normal 24 4 2 4 2" xfId="33550"/>
    <cellStyle name="Normal 24 4 2 5" xfId="23236"/>
    <cellStyle name="Normal 24 4 3" xfId="3219"/>
    <cellStyle name="Normal 24 4 3 2" xfId="8062"/>
    <cellStyle name="Normal 24 4 3 2 2" xfId="18387"/>
    <cellStyle name="Normal 24 4 3 2 2 2" xfId="39235"/>
    <cellStyle name="Normal 24 4 3 2 3" xfId="28921"/>
    <cellStyle name="Normal 24 4 3 3" xfId="13542"/>
    <cellStyle name="Normal 24 4 3 3 2" xfId="34392"/>
    <cellStyle name="Normal 24 4 3 4" xfId="24078"/>
    <cellStyle name="Normal 24 4 4" xfId="5746"/>
    <cellStyle name="Normal 24 4 4 2" xfId="16071"/>
    <cellStyle name="Normal 24 4 4 2 2" xfId="36919"/>
    <cellStyle name="Normal 24 4 4 3" xfId="26605"/>
    <cellStyle name="Normal 24 4 5" xfId="11217"/>
    <cellStyle name="Normal 24 4 5 2" xfId="32076"/>
    <cellStyle name="Normal 24 4 6" xfId="21762"/>
    <cellStyle name="Normal 24 5" xfId="1103"/>
    <cellStyle name="Normal 24 5 2" xfId="3430"/>
    <cellStyle name="Normal 24 5 2 2" xfId="8273"/>
    <cellStyle name="Normal 24 5 2 2 2" xfId="18598"/>
    <cellStyle name="Normal 24 5 2 2 2 2" xfId="39446"/>
    <cellStyle name="Normal 24 5 2 2 3" xfId="29132"/>
    <cellStyle name="Normal 24 5 2 3" xfId="13753"/>
    <cellStyle name="Normal 24 5 2 3 2" xfId="34603"/>
    <cellStyle name="Normal 24 5 2 4" xfId="24289"/>
    <cellStyle name="Normal 24 5 3" xfId="5957"/>
    <cellStyle name="Normal 24 5 3 2" xfId="16282"/>
    <cellStyle name="Normal 24 5 3 2 2" xfId="37130"/>
    <cellStyle name="Normal 24 5 3 3" xfId="26816"/>
    <cellStyle name="Normal 24 5 4" xfId="11430"/>
    <cellStyle name="Normal 24 5 4 2" xfId="32287"/>
    <cellStyle name="Normal 24 5 5" xfId="21973"/>
    <cellStyle name="Normal 24 6" xfId="1314"/>
    <cellStyle name="Normal 24 6 2" xfId="3641"/>
    <cellStyle name="Normal 24 6 2 2" xfId="8484"/>
    <cellStyle name="Normal 24 6 2 2 2" xfId="18809"/>
    <cellStyle name="Normal 24 6 2 2 2 2" xfId="39657"/>
    <cellStyle name="Normal 24 6 2 2 3" xfId="29343"/>
    <cellStyle name="Normal 24 6 2 3" xfId="13964"/>
    <cellStyle name="Normal 24 6 2 3 2" xfId="34814"/>
    <cellStyle name="Normal 24 6 2 4" xfId="24500"/>
    <cellStyle name="Normal 24 6 3" xfId="6168"/>
    <cellStyle name="Normal 24 6 3 2" xfId="16493"/>
    <cellStyle name="Normal 24 6 3 2 2" xfId="37341"/>
    <cellStyle name="Normal 24 6 3 3" xfId="27027"/>
    <cellStyle name="Normal 24 6 4" xfId="11641"/>
    <cellStyle name="Normal 24 6 4 2" xfId="32498"/>
    <cellStyle name="Normal 24 6 5" xfId="22184"/>
    <cellStyle name="Normal 24 7" xfId="1525"/>
    <cellStyle name="Normal 24 7 2" xfId="3852"/>
    <cellStyle name="Normal 24 7 2 2" xfId="8695"/>
    <cellStyle name="Normal 24 7 2 2 2" xfId="19020"/>
    <cellStyle name="Normal 24 7 2 2 2 2" xfId="39868"/>
    <cellStyle name="Normal 24 7 2 2 3" xfId="29554"/>
    <cellStyle name="Normal 24 7 2 3" xfId="14175"/>
    <cellStyle name="Normal 24 7 2 3 2" xfId="35025"/>
    <cellStyle name="Normal 24 7 2 4" xfId="24711"/>
    <cellStyle name="Normal 24 7 3" xfId="6379"/>
    <cellStyle name="Normal 24 7 3 2" xfId="16704"/>
    <cellStyle name="Normal 24 7 3 2 2" xfId="37552"/>
    <cellStyle name="Normal 24 7 3 3" xfId="27238"/>
    <cellStyle name="Normal 24 7 4" xfId="11852"/>
    <cellStyle name="Normal 24 7 4 2" xfId="32709"/>
    <cellStyle name="Normal 24 7 5" xfId="22395"/>
    <cellStyle name="Normal 24 8" xfId="1734"/>
    <cellStyle name="Normal 24 8 2" xfId="4061"/>
    <cellStyle name="Normal 24 8 2 2" xfId="8904"/>
    <cellStyle name="Normal 24 8 2 2 2" xfId="19229"/>
    <cellStyle name="Normal 24 8 2 2 2 2" xfId="40077"/>
    <cellStyle name="Normal 24 8 2 2 3" xfId="29763"/>
    <cellStyle name="Normal 24 8 2 3" xfId="14384"/>
    <cellStyle name="Normal 24 8 2 3 2" xfId="35234"/>
    <cellStyle name="Normal 24 8 2 4" xfId="24920"/>
    <cellStyle name="Normal 24 8 3" xfId="6588"/>
    <cellStyle name="Normal 24 8 3 2" xfId="16913"/>
    <cellStyle name="Normal 24 8 3 2 2" xfId="37761"/>
    <cellStyle name="Normal 24 8 3 3" xfId="27447"/>
    <cellStyle name="Normal 24 8 4" xfId="12061"/>
    <cellStyle name="Normal 24 8 4 2" xfId="32918"/>
    <cellStyle name="Normal 24 8 5" xfId="22604"/>
    <cellStyle name="Normal 24 9" xfId="4904"/>
    <cellStyle name="Normal 24 9 2" xfId="9747"/>
    <cellStyle name="Normal 24 9 2 2" xfId="20071"/>
    <cellStyle name="Normal 24 9 2 2 2" xfId="40919"/>
    <cellStyle name="Normal 24 9 2 3" xfId="30606"/>
    <cellStyle name="Normal 24 9 3" xfId="15227"/>
    <cellStyle name="Normal 24 9 3 2" xfId="36077"/>
    <cellStyle name="Normal 24 9 4" xfId="25763"/>
    <cellStyle name="Normal 25" xfId="236"/>
    <cellStyle name="Normal 25 10" xfId="2588"/>
    <cellStyle name="Normal 25 10 2" xfId="7431"/>
    <cellStyle name="Normal 25 10 2 2" xfId="17756"/>
    <cellStyle name="Normal 25 10 2 2 2" xfId="38604"/>
    <cellStyle name="Normal 25 10 2 3" xfId="28290"/>
    <cellStyle name="Normal 25 10 3" xfId="12911"/>
    <cellStyle name="Normal 25 10 3 2" xfId="33761"/>
    <cellStyle name="Normal 25 10 4" xfId="23447"/>
    <cellStyle name="Normal 25 11" xfId="5115"/>
    <cellStyle name="Normal 25 11 2" xfId="15440"/>
    <cellStyle name="Normal 25 11 2 2" xfId="36288"/>
    <cellStyle name="Normal 25 11 3" xfId="25974"/>
    <cellStyle name="Normal 25 12" xfId="9961"/>
    <cellStyle name="Normal 25 12 2" xfId="20285"/>
    <cellStyle name="Normal 25 12 2 2" xfId="41133"/>
    <cellStyle name="Normal 25 12 3" xfId="30820"/>
    <cellStyle name="Normal 25 13" xfId="10172"/>
    <cellStyle name="Normal 25 13 2" xfId="31031"/>
    <cellStyle name="Normal 25 14" xfId="10383"/>
    <cellStyle name="Normal 25 14 2" xfId="31242"/>
    <cellStyle name="Normal 25 15" xfId="10592"/>
    <cellStyle name="Normal 25 15 2" xfId="31451"/>
    <cellStyle name="Normal 25 16" xfId="20500"/>
    <cellStyle name="Normal 25 16 2" xfId="41344"/>
    <cellStyle name="Normal 25 17" xfId="20712"/>
    <cellStyle name="Normal 25 17 2" xfId="41555"/>
    <cellStyle name="Normal 25 18" xfId="20923"/>
    <cellStyle name="Normal 25 18 2" xfId="41766"/>
    <cellStyle name="Normal 25 19" xfId="21131"/>
    <cellStyle name="Normal 25 2" xfId="466"/>
    <cellStyle name="Normal 25 2 2" xfId="1737"/>
    <cellStyle name="Normal 25 2 2 2" xfId="4064"/>
    <cellStyle name="Normal 25 2 2 2 2" xfId="8907"/>
    <cellStyle name="Normal 25 2 2 2 2 2" xfId="19232"/>
    <cellStyle name="Normal 25 2 2 2 2 2 2" xfId="40080"/>
    <cellStyle name="Normal 25 2 2 2 2 3" xfId="29766"/>
    <cellStyle name="Normal 25 2 2 2 3" xfId="14387"/>
    <cellStyle name="Normal 25 2 2 2 3 2" xfId="35237"/>
    <cellStyle name="Normal 25 2 2 2 4" xfId="24923"/>
    <cellStyle name="Normal 25 2 2 3" xfId="6591"/>
    <cellStyle name="Normal 25 2 2 3 2" xfId="16916"/>
    <cellStyle name="Normal 25 2 2 3 2 2" xfId="37764"/>
    <cellStyle name="Normal 25 2 2 3 3" xfId="27450"/>
    <cellStyle name="Normal 25 2 2 4" xfId="12064"/>
    <cellStyle name="Normal 25 2 2 4 2" xfId="32921"/>
    <cellStyle name="Normal 25 2 2 5" xfId="22607"/>
    <cellStyle name="Normal 25 2 3" xfId="2797"/>
    <cellStyle name="Normal 25 2 3 2" xfId="7640"/>
    <cellStyle name="Normal 25 2 3 2 2" xfId="17965"/>
    <cellStyle name="Normal 25 2 3 2 2 2" xfId="38813"/>
    <cellStyle name="Normal 25 2 3 2 3" xfId="28499"/>
    <cellStyle name="Normal 25 2 3 3" xfId="13120"/>
    <cellStyle name="Normal 25 2 3 3 2" xfId="33970"/>
    <cellStyle name="Normal 25 2 3 4" xfId="23656"/>
    <cellStyle name="Normal 25 2 4" xfId="5324"/>
    <cellStyle name="Normal 25 2 4 2" xfId="15649"/>
    <cellStyle name="Normal 25 2 4 2 2" xfId="36497"/>
    <cellStyle name="Normal 25 2 4 3" xfId="26183"/>
    <cellStyle name="Normal 25 2 5" xfId="10616"/>
    <cellStyle name="Normal 25 2 5 2" xfId="31475"/>
    <cellStyle name="Normal 25 2 6" xfId="21340"/>
    <cellStyle name="Normal 25 20" xfId="41977"/>
    <cellStyle name="Normal 25 3" xfId="439"/>
    <cellStyle name="Normal 25 4" xfId="683"/>
    <cellStyle name="Normal 25 4 2" xfId="2185"/>
    <cellStyle name="Normal 25 4 2 2" xfId="2188"/>
    <cellStyle name="Normal 25 4 2 2 2" xfId="4506"/>
    <cellStyle name="Normal 25 4 2 2 2 2" xfId="9349"/>
    <cellStyle name="Normal 25 4 2 2 2 2 2" xfId="19674"/>
    <cellStyle name="Normal 25 4 2 2 2 2 2 2" xfId="40522"/>
    <cellStyle name="Normal 25 4 2 2 2 2 3" xfId="30208"/>
    <cellStyle name="Normal 25 4 2 2 2 3" xfId="14829"/>
    <cellStyle name="Normal 25 4 2 2 2 3 2" xfId="35679"/>
    <cellStyle name="Normal 25 4 2 2 2 4" xfId="25365"/>
    <cellStyle name="Normal 25 4 2 2 3" xfId="7033"/>
    <cellStyle name="Normal 25 4 2 2 3 2" xfId="17358"/>
    <cellStyle name="Normal 25 4 2 2 3 2 2" xfId="38206"/>
    <cellStyle name="Normal 25 4 2 2 3 3" xfId="27892"/>
    <cellStyle name="Normal 25 4 2 2 4" xfId="12513"/>
    <cellStyle name="Normal 25 4 2 2 4 2" xfId="33363"/>
    <cellStyle name="Normal 25 4 2 2 5" xfId="23049"/>
    <cellStyle name="Normal 25 4 2 3" xfId="12510"/>
    <cellStyle name="Normal 25 4 2 4" xfId="11009"/>
    <cellStyle name="Normal 25 4 2 4 2" xfId="31868"/>
    <cellStyle name="Normal 25 4 3" xfId="2158"/>
    <cellStyle name="Normal 25 4 3 2" xfId="4478"/>
    <cellStyle name="Normal 25 4 3 2 2" xfId="9321"/>
    <cellStyle name="Normal 25 4 3 2 2 2" xfId="19646"/>
    <cellStyle name="Normal 25 4 3 2 2 2 2" xfId="40494"/>
    <cellStyle name="Normal 25 4 3 2 2 3" xfId="30180"/>
    <cellStyle name="Normal 25 4 3 2 3" xfId="14801"/>
    <cellStyle name="Normal 25 4 3 2 3 2" xfId="35651"/>
    <cellStyle name="Normal 25 4 3 2 4" xfId="25337"/>
    <cellStyle name="Normal 25 4 3 3" xfId="7005"/>
    <cellStyle name="Normal 25 4 3 3 2" xfId="17330"/>
    <cellStyle name="Normal 25 4 3 3 2 2" xfId="38178"/>
    <cellStyle name="Normal 25 4 3 3 3" xfId="27864"/>
    <cellStyle name="Normal 25 4 3 4" xfId="12483"/>
    <cellStyle name="Normal 25 4 3 4 2" xfId="33335"/>
    <cellStyle name="Normal 25 4 3 5" xfId="23021"/>
    <cellStyle name="Normal 25 4 4" xfId="3011"/>
    <cellStyle name="Normal 25 4 4 2" xfId="7854"/>
    <cellStyle name="Normal 25 4 4 2 2" xfId="18179"/>
    <cellStyle name="Normal 25 4 4 2 2 2" xfId="39027"/>
    <cellStyle name="Normal 25 4 4 2 3" xfId="28713"/>
    <cellStyle name="Normal 25 4 4 3" xfId="13334"/>
    <cellStyle name="Normal 25 4 4 3 2" xfId="34184"/>
    <cellStyle name="Normal 25 4 4 4" xfId="23870"/>
    <cellStyle name="Normal 25 4 5" xfId="5538"/>
    <cellStyle name="Normal 25 4 5 2" xfId="15863"/>
    <cellStyle name="Normal 25 4 5 2 2" xfId="36711"/>
    <cellStyle name="Normal 25 4 5 3" xfId="26397"/>
    <cellStyle name="Normal 25 4 6" xfId="21554"/>
    <cellStyle name="Normal 25 5" xfId="895"/>
    <cellStyle name="Normal 25 5 2" xfId="2379"/>
    <cellStyle name="Normal 25 5 2 2" xfId="4696"/>
    <cellStyle name="Normal 25 5 2 2 2" xfId="9539"/>
    <cellStyle name="Normal 25 5 2 2 2 2" xfId="19864"/>
    <cellStyle name="Normal 25 5 2 2 2 2 2" xfId="40712"/>
    <cellStyle name="Normal 25 5 2 2 2 3" xfId="30398"/>
    <cellStyle name="Normal 25 5 2 2 3" xfId="15019"/>
    <cellStyle name="Normal 25 5 2 2 3 2" xfId="35869"/>
    <cellStyle name="Normal 25 5 2 2 4" xfId="25555"/>
    <cellStyle name="Normal 25 5 2 3" xfId="7223"/>
    <cellStyle name="Normal 25 5 2 3 2" xfId="17548"/>
    <cellStyle name="Normal 25 5 2 3 2 2" xfId="38396"/>
    <cellStyle name="Normal 25 5 2 3 3" xfId="28082"/>
    <cellStyle name="Normal 25 5 2 4" xfId="12703"/>
    <cellStyle name="Normal 25 5 2 4 2" xfId="33553"/>
    <cellStyle name="Normal 25 5 2 5" xfId="23239"/>
    <cellStyle name="Normal 25 5 3" xfId="3222"/>
    <cellStyle name="Normal 25 5 3 2" xfId="8065"/>
    <cellStyle name="Normal 25 5 3 2 2" xfId="18390"/>
    <cellStyle name="Normal 25 5 3 2 2 2" xfId="39238"/>
    <cellStyle name="Normal 25 5 3 2 3" xfId="28924"/>
    <cellStyle name="Normal 25 5 3 3" xfId="13545"/>
    <cellStyle name="Normal 25 5 3 3 2" xfId="34395"/>
    <cellStyle name="Normal 25 5 3 4" xfId="24081"/>
    <cellStyle name="Normal 25 5 4" xfId="5749"/>
    <cellStyle name="Normal 25 5 4 2" xfId="16074"/>
    <cellStyle name="Normal 25 5 4 2 2" xfId="36922"/>
    <cellStyle name="Normal 25 5 4 3" xfId="26608"/>
    <cellStyle name="Normal 25 5 5" xfId="11220"/>
    <cellStyle name="Normal 25 5 5 2" xfId="32079"/>
    <cellStyle name="Normal 25 5 6" xfId="21765"/>
    <cellStyle name="Normal 25 6" xfId="1106"/>
    <cellStyle name="Normal 25 6 2" xfId="3433"/>
    <cellStyle name="Normal 25 6 2 2" xfId="8276"/>
    <cellStyle name="Normal 25 6 2 2 2" xfId="18601"/>
    <cellStyle name="Normal 25 6 2 2 2 2" xfId="39449"/>
    <cellStyle name="Normal 25 6 2 2 3" xfId="29135"/>
    <cellStyle name="Normal 25 6 2 3" xfId="13756"/>
    <cellStyle name="Normal 25 6 2 3 2" xfId="34606"/>
    <cellStyle name="Normal 25 6 2 4" xfId="24292"/>
    <cellStyle name="Normal 25 6 3" xfId="5960"/>
    <cellStyle name="Normal 25 6 3 2" xfId="16285"/>
    <cellStyle name="Normal 25 6 3 2 2" xfId="37133"/>
    <cellStyle name="Normal 25 6 3 3" xfId="26819"/>
    <cellStyle name="Normal 25 6 4" xfId="11433"/>
    <cellStyle name="Normal 25 6 4 2" xfId="32290"/>
    <cellStyle name="Normal 25 6 5" xfId="21976"/>
    <cellStyle name="Normal 25 7" xfId="1317"/>
    <cellStyle name="Normal 25 7 2" xfId="3644"/>
    <cellStyle name="Normal 25 7 2 2" xfId="8487"/>
    <cellStyle name="Normal 25 7 2 2 2" xfId="18812"/>
    <cellStyle name="Normal 25 7 2 2 2 2" xfId="39660"/>
    <cellStyle name="Normal 25 7 2 2 3" xfId="29346"/>
    <cellStyle name="Normal 25 7 2 3" xfId="13967"/>
    <cellStyle name="Normal 25 7 2 3 2" xfId="34817"/>
    <cellStyle name="Normal 25 7 2 4" xfId="24503"/>
    <cellStyle name="Normal 25 7 3" xfId="6171"/>
    <cellStyle name="Normal 25 7 3 2" xfId="16496"/>
    <cellStyle name="Normal 25 7 3 2 2" xfId="37344"/>
    <cellStyle name="Normal 25 7 3 3" xfId="27030"/>
    <cellStyle name="Normal 25 7 4" xfId="11644"/>
    <cellStyle name="Normal 25 7 4 2" xfId="32501"/>
    <cellStyle name="Normal 25 7 5" xfId="22187"/>
    <cellStyle name="Normal 25 8" xfId="1528"/>
    <cellStyle name="Normal 25 8 2" xfId="3855"/>
    <cellStyle name="Normal 25 8 2 2" xfId="8698"/>
    <cellStyle name="Normal 25 8 2 2 2" xfId="19023"/>
    <cellStyle name="Normal 25 8 2 2 2 2" xfId="39871"/>
    <cellStyle name="Normal 25 8 2 2 3" xfId="29557"/>
    <cellStyle name="Normal 25 8 2 3" xfId="14178"/>
    <cellStyle name="Normal 25 8 2 3 2" xfId="35028"/>
    <cellStyle name="Normal 25 8 2 4" xfId="24714"/>
    <cellStyle name="Normal 25 8 3" xfId="6382"/>
    <cellStyle name="Normal 25 8 3 2" xfId="16707"/>
    <cellStyle name="Normal 25 8 3 2 2" xfId="37555"/>
    <cellStyle name="Normal 25 8 3 3" xfId="27241"/>
    <cellStyle name="Normal 25 8 4" xfId="11855"/>
    <cellStyle name="Normal 25 8 4 2" xfId="32712"/>
    <cellStyle name="Normal 25 8 5" xfId="22398"/>
    <cellStyle name="Normal 25 9" xfId="4907"/>
    <cellStyle name="Normal 25 9 2" xfId="9750"/>
    <cellStyle name="Normal 25 9 2 2" xfId="20074"/>
    <cellStyle name="Normal 25 9 2 2 2" xfId="40922"/>
    <cellStyle name="Normal 25 9 2 3" xfId="30609"/>
    <cellStyle name="Normal 25 9 3" xfId="15230"/>
    <cellStyle name="Normal 25 9 3 2" xfId="36080"/>
    <cellStyle name="Normal 25 9 4" xfId="25766"/>
    <cellStyle name="Normal 26" xfId="239"/>
    <cellStyle name="Normal 26 10" xfId="2591"/>
    <cellStyle name="Normal 26 10 2" xfId="7434"/>
    <cellStyle name="Normal 26 10 2 2" xfId="17759"/>
    <cellStyle name="Normal 26 10 2 2 2" xfId="38607"/>
    <cellStyle name="Normal 26 10 2 3" xfId="28293"/>
    <cellStyle name="Normal 26 10 3" xfId="12914"/>
    <cellStyle name="Normal 26 10 3 2" xfId="33764"/>
    <cellStyle name="Normal 26 10 4" xfId="23450"/>
    <cellStyle name="Normal 26 11" xfId="5118"/>
    <cellStyle name="Normal 26 11 2" xfId="15443"/>
    <cellStyle name="Normal 26 11 2 2" xfId="36291"/>
    <cellStyle name="Normal 26 11 3" xfId="25977"/>
    <cellStyle name="Normal 26 12" xfId="9964"/>
    <cellStyle name="Normal 26 12 2" xfId="20288"/>
    <cellStyle name="Normal 26 12 2 2" xfId="41136"/>
    <cellStyle name="Normal 26 12 3" xfId="30823"/>
    <cellStyle name="Normal 26 13" xfId="10175"/>
    <cellStyle name="Normal 26 13 2" xfId="31034"/>
    <cellStyle name="Normal 26 14" xfId="10386"/>
    <cellStyle name="Normal 26 14 2" xfId="31245"/>
    <cellStyle name="Normal 26 15" xfId="10595"/>
    <cellStyle name="Normal 26 15 2" xfId="31454"/>
    <cellStyle name="Normal 26 16" xfId="20503"/>
    <cellStyle name="Normal 26 16 2" xfId="41347"/>
    <cellStyle name="Normal 26 17" xfId="20715"/>
    <cellStyle name="Normal 26 17 2" xfId="41558"/>
    <cellStyle name="Normal 26 18" xfId="20926"/>
    <cellStyle name="Normal 26 18 2" xfId="41769"/>
    <cellStyle name="Normal 26 19" xfId="21134"/>
    <cellStyle name="Normal 26 2" xfId="470"/>
    <cellStyle name="Normal 26 2 2" xfId="1740"/>
    <cellStyle name="Normal 26 2 2 2" xfId="4067"/>
    <cellStyle name="Normal 26 2 2 2 2" xfId="8910"/>
    <cellStyle name="Normal 26 2 2 2 2 2" xfId="19235"/>
    <cellStyle name="Normal 26 2 2 2 2 2 2" xfId="40083"/>
    <cellStyle name="Normal 26 2 2 2 2 3" xfId="29769"/>
    <cellStyle name="Normal 26 2 2 2 3" xfId="14390"/>
    <cellStyle name="Normal 26 2 2 2 3 2" xfId="35240"/>
    <cellStyle name="Normal 26 2 2 2 4" xfId="24926"/>
    <cellStyle name="Normal 26 2 2 3" xfId="6594"/>
    <cellStyle name="Normal 26 2 2 3 2" xfId="16919"/>
    <cellStyle name="Normal 26 2 2 3 2 2" xfId="37767"/>
    <cellStyle name="Normal 26 2 2 3 3" xfId="27453"/>
    <cellStyle name="Normal 26 2 2 4" xfId="12067"/>
    <cellStyle name="Normal 26 2 2 4 2" xfId="32924"/>
    <cellStyle name="Normal 26 2 2 5" xfId="22610"/>
    <cellStyle name="Normal 26 2 3" xfId="2800"/>
    <cellStyle name="Normal 26 2 3 2" xfId="7643"/>
    <cellStyle name="Normal 26 2 3 2 2" xfId="17968"/>
    <cellStyle name="Normal 26 2 3 2 2 2" xfId="38816"/>
    <cellStyle name="Normal 26 2 3 2 3" xfId="28502"/>
    <cellStyle name="Normal 26 2 3 3" xfId="13123"/>
    <cellStyle name="Normal 26 2 3 3 2" xfId="33973"/>
    <cellStyle name="Normal 26 2 3 4" xfId="23659"/>
    <cellStyle name="Normal 26 2 4" xfId="5327"/>
    <cellStyle name="Normal 26 2 4 2" xfId="15652"/>
    <cellStyle name="Normal 26 2 4 2 2" xfId="36500"/>
    <cellStyle name="Normal 26 2 4 3" xfId="26186"/>
    <cellStyle name="Normal 26 2 5" xfId="10619"/>
    <cellStyle name="Normal 26 2 5 2" xfId="31478"/>
    <cellStyle name="Normal 26 2 6" xfId="21343"/>
    <cellStyle name="Normal 26 20" xfId="41980"/>
    <cellStyle name="Normal 26 3" xfId="465"/>
    <cellStyle name="Normal 26 4" xfId="686"/>
    <cellStyle name="Normal 26 4 2" xfId="2186"/>
    <cellStyle name="Normal 26 4 2 2" xfId="2191"/>
    <cellStyle name="Normal 26 4 2 2 2" xfId="4509"/>
    <cellStyle name="Normal 26 4 2 2 2 2" xfId="9352"/>
    <cellStyle name="Normal 26 4 2 2 2 2 2" xfId="19677"/>
    <cellStyle name="Normal 26 4 2 2 2 2 2 2" xfId="40525"/>
    <cellStyle name="Normal 26 4 2 2 2 2 3" xfId="30211"/>
    <cellStyle name="Normal 26 4 2 2 2 3" xfId="14832"/>
    <cellStyle name="Normal 26 4 2 2 2 3 2" xfId="35682"/>
    <cellStyle name="Normal 26 4 2 2 2 4" xfId="25368"/>
    <cellStyle name="Normal 26 4 2 2 3" xfId="7036"/>
    <cellStyle name="Normal 26 4 2 2 3 2" xfId="17361"/>
    <cellStyle name="Normal 26 4 2 2 3 2 2" xfId="38209"/>
    <cellStyle name="Normal 26 4 2 2 3 3" xfId="27895"/>
    <cellStyle name="Normal 26 4 2 2 4" xfId="12516"/>
    <cellStyle name="Normal 26 4 2 2 4 2" xfId="33366"/>
    <cellStyle name="Normal 26 4 2 2 5" xfId="23052"/>
    <cellStyle name="Normal 26 4 2 3" xfId="12511"/>
    <cellStyle name="Normal 26 4 2 4" xfId="11012"/>
    <cellStyle name="Normal 26 4 2 4 2" xfId="31871"/>
    <cellStyle name="Normal 26 4 3" xfId="2161"/>
    <cellStyle name="Normal 26 4 3 2" xfId="4481"/>
    <cellStyle name="Normal 26 4 3 2 2" xfId="9324"/>
    <cellStyle name="Normal 26 4 3 2 2 2" xfId="19649"/>
    <cellStyle name="Normal 26 4 3 2 2 2 2" xfId="40497"/>
    <cellStyle name="Normal 26 4 3 2 2 3" xfId="30183"/>
    <cellStyle name="Normal 26 4 3 2 3" xfId="14804"/>
    <cellStyle name="Normal 26 4 3 2 3 2" xfId="35654"/>
    <cellStyle name="Normal 26 4 3 2 4" xfId="25340"/>
    <cellStyle name="Normal 26 4 3 3" xfId="7008"/>
    <cellStyle name="Normal 26 4 3 3 2" xfId="17333"/>
    <cellStyle name="Normal 26 4 3 3 2 2" xfId="38181"/>
    <cellStyle name="Normal 26 4 3 3 3" xfId="27867"/>
    <cellStyle name="Normal 26 4 3 4" xfId="12486"/>
    <cellStyle name="Normal 26 4 3 4 2" xfId="33338"/>
    <cellStyle name="Normal 26 4 3 5" xfId="23024"/>
    <cellStyle name="Normal 26 4 4" xfId="3014"/>
    <cellStyle name="Normal 26 4 4 2" xfId="7857"/>
    <cellStyle name="Normal 26 4 4 2 2" xfId="18182"/>
    <cellStyle name="Normal 26 4 4 2 2 2" xfId="39030"/>
    <cellStyle name="Normal 26 4 4 2 3" xfId="28716"/>
    <cellStyle name="Normal 26 4 4 3" xfId="13337"/>
    <cellStyle name="Normal 26 4 4 3 2" xfId="34187"/>
    <cellStyle name="Normal 26 4 4 4" xfId="23873"/>
    <cellStyle name="Normal 26 4 5" xfId="5541"/>
    <cellStyle name="Normal 26 4 5 2" xfId="15866"/>
    <cellStyle name="Normal 26 4 5 2 2" xfId="36714"/>
    <cellStyle name="Normal 26 4 5 3" xfId="26400"/>
    <cellStyle name="Normal 26 4 6" xfId="21557"/>
    <cellStyle name="Normal 26 5" xfId="898"/>
    <cellStyle name="Normal 26 5 2" xfId="2382"/>
    <cellStyle name="Normal 26 5 2 2" xfId="4699"/>
    <cellStyle name="Normal 26 5 2 2 2" xfId="9542"/>
    <cellStyle name="Normal 26 5 2 2 2 2" xfId="19867"/>
    <cellStyle name="Normal 26 5 2 2 2 2 2" xfId="40715"/>
    <cellStyle name="Normal 26 5 2 2 2 3" xfId="30401"/>
    <cellStyle name="Normal 26 5 2 2 3" xfId="15022"/>
    <cellStyle name="Normal 26 5 2 2 3 2" xfId="35872"/>
    <cellStyle name="Normal 26 5 2 2 4" xfId="25558"/>
    <cellStyle name="Normal 26 5 2 3" xfId="7226"/>
    <cellStyle name="Normal 26 5 2 3 2" xfId="17551"/>
    <cellStyle name="Normal 26 5 2 3 2 2" xfId="38399"/>
    <cellStyle name="Normal 26 5 2 3 3" xfId="28085"/>
    <cellStyle name="Normal 26 5 2 4" xfId="12706"/>
    <cellStyle name="Normal 26 5 2 4 2" xfId="33556"/>
    <cellStyle name="Normal 26 5 2 5" xfId="23242"/>
    <cellStyle name="Normal 26 5 3" xfId="3225"/>
    <cellStyle name="Normal 26 5 3 2" xfId="8068"/>
    <cellStyle name="Normal 26 5 3 2 2" xfId="18393"/>
    <cellStyle name="Normal 26 5 3 2 2 2" xfId="39241"/>
    <cellStyle name="Normal 26 5 3 2 3" xfId="28927"/>
    <cellStyle name="Normal 26 5 3 3" xfId="13548"/>
    <cellStyle name="Normal 26 5 3 3 2" xfId="34398"/>
    <cellStyle name="Normal 26 5 3 4" xfId="24084"/>
    <cellStyle name="Normal 26 5 4" xfId="5752"/>
    <cellStyle name="Normal 26 5 4 2" xfId="16077"/>
    <cellStyle name="Normal 26 5 4 2 2" xfId="36925"/>
    <cellStyle name="Normal 26 5 4 3" xfId="26611"/>
    <cellStyle name="Normal 26 5 5" xfId="11223"/>
    <cellStyle name="Normal 26 5 5 2" xfId="32082"/>
    <cellStyle name="Normal 26 5 6" xfId="21768"/>
    <cellStyle name="Normal 26 6" xfId="1109"/>
    <cellStyle name="Normal 26 6 2" xfId="3436"/>
    <cellStyle name="Normal 26 6 2 2" xfId="8279"/>
    <cellStyle name="Normal 26 6 2 2 2" xfId="18604"/>
    <cellStyle name="Normal 26 6 2 2 2 2" xfId="39452"/>
    <cellStyle name="Normal 26 6 2 2 3" xfId="29138"/>
    <cellStyle name="Normal 26 6 2 3" xfId="13759"/>
    <cellStyle name="Normal 26 6 2 3 2" xfId="34609"/>
    <cellStyle name="Normal 26 6 2 4" xfId="24295"/>
    <cellStyle name="Normal 26 6 3" xfId="5963"/>
    <cellStyle name="Normal 26 6 3 2" xfId="16288"/>
    <cellStyle name="Normal 26 6 3 2 2" xfId="37136"/>
    <cellStyle name="Normal 26 6 3 3" xfId="26822"/>
    <cellStyle name="Normal 26 6 4" xfId="11436"/>
    <cellStyle name="Normal 26 6 4 2" xfId="32293"/>
    <cellStyle name="Normal 26 6 5" xfId="21979"/>
    <cellStyle name="Normal 26 7" xfId="1320"/>
    <cellStyle name="Normal 26 7 2" xfId="3647"/>
    <cellStyle name="Normal 26 7 2 2" xfId="8490"/>
    <cellStyle name="Normal 26 7 2 2 2" xfId="18815"/>
    <cellStyle name="Normal 26 7 2 2 2 2" xfId="39663"/>
    <cellStyle name="Normal 26 7 2 2 3" xfId="29349"/>
    <cellStyle name="Normal 26 7 2 3" xfId="13970"/>
    <cellStyle name="Normal 26 7 2 3 2" xfId="34820"/>
    <cellStyle name="Normal 26 7 2 4" xfId="24506"/>
    <cellStyle name="Normal 26 7 3" xfId="6174"/>
    <cellStyle name="Normal 26 7 3 2" xfId="16499"/>
    <cellStyle name="Normal 26 7 3 2 2" xfId="37347"/>
    <cellStyle name="Normal 26 7 3 3" xfId="27033"/>
    <cellStyle name="Normal 26 7 4" xfId="11647"/>
    <cellStyle name="Normal 26 7 4 2" xfId="32504"/>
    <cellStyle name="Normal 26 7 5" xfId="22190"/>
    <cellStyle name="Normal 26 8" xfId="1531"/>
    <cellStyle name="Normal 26 8 2" xfId="3858"/>
    <cellStyle name="Normal 26 8 2 2" xfId="8701"/>
    <cellStyle name="Normal 26 8 2 2 2" xfId="19026"/>
    <cellStyle name="Normal 26 8 2 2 2 2" xfId="39874"/>
    <cellStyle name="Normal 26 8 2 2 3" xfId="29560"/>
    <cellStyle name="Normal 26 8 2 3" xfId="14181"/>
    <cellStyle name="Normal 26 8 2 3 2" xfId="35031"/>
    <cellStyle name="Normal 26 8 2 4" xfId="24717"/>
    <cellStyle name="Normal 26 8 3" xfId="6385"/>
    <cellStyle name="Normal 26 8 3 2" xfId="16710"/>
    <cellStyle name="Normal 26 8 3 2 2" xfId="37558"/>
    <cellStyle name="Normal 26 8 3 3" xfId="27244"/>
    <cellStyle name="Normal 26 8 4" xfId="11858"/>
    <cellStyle name="Normal 26 8 4 2" xfId="32715"/>
    <cellStyle name="Normal 26 8 5" xfId="22401"/>
    <cellStyle name="Normal 26 9" xfId="4910"/>
    <cellStyle name="Normal 26 9 2" xfId="9753"/>
    <cellStyle name="Normal 26 9 2 2" xfId="20077"/>
    <cellStyle name="Normal 26 9 2 2 2" xfId="40925"/>
    <cellStyle name="Normal 26 9 2 3" xfId="30612"/>
    <cellStyle name="Normal 26 9 3" xfId="15233"/>
    <cellStyle name="Normal 26 9 3 2" xfId="36083"/>
    <cellStyle name="Normal 26 9 4" xfId="25769"/>
    <cellStyle name="Normal 27" xfId="242"/>
    <cellStyle name="Normal 27 10" xfId="2594"/>
    <cellStyle name="Normal 27 10 2" xfId="7437"/>
    <cellStyle name="Normal 27 10 2 2" xfId="17762"/>
    <cellStyle name="Normal 27 10 2 2 2" xfId="38610"/>
    <cellStyle name="Normal 27 10 2 3" xfId="28296"/>
    <cellStyle name="Normal 27 10 3" xfId="12917"/>
    <cellStyle name="Normal 27 10 3 2" xfId="33767"/>
    <cellStyle name="Normal 27 10 4" xfId="23453"/>
    <cellStyle name="Normal 27 11" xfId="5121"/>
    <cellStyle name="Normal 27 11 2" xfId="15446"/>
    <cellStyle name="Normal 27 11 2 2" xfId="36294"/>
    <cellStyle name="Normal 27 11 3" xfId="25980"/>
    <cellStyle name="Normal 27 12" xfId="9967"/>
    <cellStyle name="Normal 27 12 2" xfId="20291"/>
    <cellStyle name="Normal 27 12 2 2" xfId="41139"/>
    <cellStyle name="Normal 27 12 3" xfId="30826"/>
    <cellStyle name="Normal 27 13" xfId="10178"/>
    <cellStyle name="Normal 27 13 2" xfId="31037"/>
    <cellStyle name="Normal 27 14" xfId="10389"/>
    <cellStyle name="Normal 27 14 2" xfId="31248"/>
    <cellStyle name="Normal 27 15" xfId="10598"/>
    <cellStyle name="Normal 27 15 2" xfId="31457"/>
    <cellStyle name="Normal 27 16" xfId="20506"/>
    <cellStyle name="Normal 27 16 2" xfId="41350"/>
    <cellStyle name="Normal 27 17" xfId="20718"/>
    <cellStyle name="Normal 27 17 2" xfId="41561"/>
    <cellStyle name="Normal 27 18" xfId="20929"/>
    <cellStyle name="Normal 27 18 2" xfId="41772"/>
    <cellStyle name="Normal 27 19" xfId="21137"/>
    <cellStyle name="Normal 27 2" xfId="473"/>
    <cellStyle name="Normal 27 2 2" xfId="1743"/>
    <cellStyle name="Normal 27 2 2 2" xfId="4070"/>
    <cellStyle name="Normal 27 2 2 2 2" xfId="8913"/>
    <cellStyle name="Normal 27 2 2 2 2 2" xfId="19238"/>
    <cellStyle name="Normal 27 2 2 2 2 2 2" xfId="40086"/>
    <cellStyle name="Normal 27 2 2 2 2 3" xfId="29772"/>
    <cellStyle name="Normal 27 2 2 2 3" xfId="14393"/>
    <cellStyle name="Normal 27 2 2 2 3 2" xfId="35243"/>
    <cellStyle name="Normal 27 2 2 2 4" xfId="24929"/>
    <cellStyle name="Normal 27 2 2 3" xfId="6597"/>
    <cellStyle name="Normal 27 2 2 3 2" xfId="16922"/>
    <cellStyle name="Normal 27 2 2 3 2 2" xfId="37770"/>
    <cellStyle name="Normal 27 2 2 3 3" xfId="27456"/>
    <cellStyle name="Normal 27 2 2 4" xfId="12070"/>
    <cellStyle name="Normal 27 2 2 4 2" xfId="32927"/>
    <cellStyle name="Normal 27 2 2 5" xfId="22613"/>
    <cellStyle name="Normal 27 2 3" xfId="2803"/>
    <cellStyle name="Normal 27 2 3 2" xfId="7646"/>
    <cellStyle name="Normal 27 2 3 2 2" xfId="17971"/>
    <cellStyle name="Normal 27 2 3 2 2 2" xfId="38819"/>
    <cellStyle name="Normal 27 2 3 2 3" xfId="28505"/>
    <cellStyle name="Normal 27 2 3 3" xfId="13126"/>
    <cellStyle name="Normal 27 2 3 3 2" xfId="33976"/>
    <cellStyle name="Normal 27 2 3 4" xfId="23662"/>
    <cellStyle name="Normal 27 2 4" xfId="5330"/>
    <cellStyle name="Normal 27 2 4 2" xfId="15655"/>
    <cellStyle name="Normal 27 2 4 2 2" xfId="36503"/>
    <cellStyle name="Normal 27 2 4 3" xfId="26189"/>
    <cellStyle name="Normal 27 2 5" xfId="10620"/>
    <cellStyle name="Normal 27 2 5 2" xfId="31479"/>
    <cellStyle name="Normal 27 2 6" xfId="21346"/>
    <cellStyle name="Normal 27 20" xfId="41983"/>
    <cellStyle name="Normal 27 3" xfId="469"/>
    <cellStyle name="Normal 27 4" xfId="689"/>
    <cellStyle name="Normal 27 4 2" xfId="1970"/>
    <cellStyle name="Normal 27 4 2 2" xfId="2192"/>
    <cellStyle name="Normal 27 4 2 2 2" xfId="4510"/>
    <cellStyle name="Normal 27 4 2 2 2 2" xfId="9353"/>
    <cellStyle name="Normal 27 4 2 2 2 2 2" xfId="19678"/>
    <cellStyle name="Normal 27 4 2 2 2 2 2 2" xfId="40526"/>
    <cellStyle name="Normal 27 4 2 2 2 2 3" xfId="30212"/>
    <cellStyle name="Normal 27 4 2 2 2 3" xfId="14833"/>
    <cellStyle name="Normal 27 4 2 2 2 3 2" xfId="35683"/>
    <cellStyle name="Normal 27 4 2 2 2 4" xfId="25369"/>
    <cellStyle name="Normal 27 4 2 2 3" xfId="7037"/>
    <cellStyle name="Normal 27 4 2 2 3 2" xfId="17362"/>
    <cellStyle name="Normal 27 4 2 2 3 2 2" xfId="38210"/>
    <cellStyle name="Normal 27 4 2 2 3 3" xfId="27896"/>
    <cellStyle name="Normal 27 4 2 2 4" xfId="12517"/>
    <cellStyle name="Normal 27 4 2 2 4 2" xfId="33367"/>
    <cellStyle name="Normal 27 4 2 2 5" xfId="23053"/>
    <cellStyle name="Normal 27 4 2 3" xfId="12295"/>
    <cellStyle name="Normal 27 4 2 4" xfId="11015"/>
    <cellStyle name="Normal 27 4 2 4 2" xfId="31874"/>
    <cellStyle name="Normal 27 4 3" xfId="2164"/>
    <cellStyle name="Normal 27 4 3 2" xfId="4484"/>
    <cellStyle name="Normal 27 4 3 2 2" xfId="9327"/>
    <cellStyle name="Normal 27 4 3 2 2 2" xfId="19652"/>
    <cellStyle name="Normal 27 4 3 2 2 2 2" xfId="40500"/>
    <cellStyle name="Normal 27 4 3 2 2 3" xfId="30186"/>
    <cellStyle name="Normal 27 4 3 2 3" xfId="14807"/>
    <cellStyle name="Normal 27 4 3 2 3 2" xfId="35657"/>
    <cellStyle name="Normal 27 4 3 2 4" xfId="25343"/>
    <cellStyle name="Normal 27 4 3 3" xfId="7011"/>
    <cellStyle name="Normal 27 4 3 3 2" xfId="17336"/>
    <cellStyle name="Normal 27 4 3 3 2 2" xfId="38184"/>
    <cellStyle name="Normal 27 4 3 3 3" xfId="27870"/>
    <cellStyle name="Normal 27 4 3 4" xfId="12489"/>
    <cellStyle name="Normal 27 4 3 4 2" xfId="33341"/>
    <cellStyle name="Normal 27 4 3 5" xfId="23027"/>
    <cellStyle name="Normal 27 4 4" xfId="3017"/>
    <cellStyle name="Normal 27 4 4 2" xfId="7860"/>
    <cellStyle name="Normal 27 4 4 2 2" xfId="18185"/>
    <cellStyle name="Normal 27 4 4 2 2 2" xfId="39033"/>
    <cellStyle name="Normal 27 4 4 2 3" xfId="28719"/>
    <cellStyle name="Normal 27 4 4 3" xfId="13340"/>
    <cellStyle name="Normal 27 4 4 3 2" xfId="34190"/>
    <cellStyle name="Normal 27 4 4 4" xfId="23876"/>
    <cellStyle name="Normal 27 4 5" xfId="5544"/>
    <cellStyle name="Normal 27 4 5 2" xfId="15869"/>
    <cellStyle name="Normal 27 4 5 2 2" xfId="36717"/>
    <cellStyle name="Normal 27 4 5 3" xfId="26403"/>
    <cellStyle name="Normal 27 4 6" xfId="21560"/>
    <cellStyle name="Normal 27 5" xfId="901"/>
    <cellStyle name="Normal 27 5 2" xfId="2385"/>
    <cellStyle name="Normal 27 5 2 2" xfId="4702"/>
    <cellStyle name="Normal 27 5 2 2 2" xfId="9545"/>
    <cellStyle name="Normal 27 5 2 2 2 2" xfId="19870"/>
    <cellStyle name="Normal 27 5 2 2 2 2 2" xfId="40718"/>
    <cellStyle name="Normal 27 5 2 2 2 3" xfId="30404"/>
    <cellStyle name="Normal 27 5 2 2 3" xfId="15025"/>
    <cellStyle name="Normal 27 5 2 2 3 2" xfId="35875"/>
    <cellStyle name="Normal 27 5 2 2 4" xfId="25561"/>
    <cellStyle name="Normal 27 5 2 3" xfId="7229"/>
    <cellStyle name="Normal 27 5 2 3 2" xfId="17554"/>
    <cellStyle name="Normal 27 5 2 3 2 2" xfId="38402"/>
    <cellStyle name="Normal 27 5 2 3 3" xfId="28088"/>
    <cellStyle name="Normal 27 5 2 4" xfId="12709"/>
    <cellStyle name="Normal 27 5 2 4 2" xfId="33559"/>
    <cellStyle name="Normal 27 5 2 5" xfId="23245"/>
    <cellStyle name="Normal 27 5 3" xfId="3228"/>
    <cellStyle name="Normal 27 5 3 2" xfId="8071"/>
    <cellStyle name="Normal 27 5 3 2 2" xfId="18396"/>
    <cellStyle name="Normal 27 5 3 2 2 2" xfId="39244"/>
    <cellStyle name="Normal 27 5 3 2 3" xfId="28930"/>
    <cellStyle name="Normal 27 5 3 3" xfId="13551"/>
    <cellStyle name="Normal 27 5 3 3 2" xfId="34401"/>
    <cellStyle name="Normal 27 5 3 4" xfId="24087"/>
    <cellStyle name="Normal 27 5 4" xfId="5755"/>
    <cellStyle name="Normal 27 5 4 2" xfId="16080"/>
    <cellStyle name="Normal 27 5 4 2 2" xfId="36928"/>
    <cellStyle name="Normal 27 5 4 3" xfId="26614"/>
    <cellStyle name="Normal 27 5 5" xfId="11226"/>
    <cellStyle name="Normal 27 5 5 2" xfId="32085"/>
    <cellStyle name="Normal 27 5 6" xfId="21771"/>
    <cellStyle name="Normal 27 6" xfId="1112"/>
    <cellStyle name="Normal 27 6 2" xfId="3439"/>
    <cellStyle name="Normal 27 6 2 2" xfId="8282"/>
    <cellStyle name="Normal 27 6 2 2 2" xfId="18607"/>
    <cellStyle name="Normal 27 6 2 2 2 2" xfId="39455"/>
    <cellStyle name="Normal 27 6 2 2 3" xfId="29141"/>
    <cellStyle name="Normal 27 6 2 3" xfId="13762"/>
    <cellStyle name="Normal 27 6 2 3 2" xfId="34612"/>
    <cellStyle name="Normal 27 6 2 4" xfId="24298"/>
    <cellStyle name="Normal 27 6 3" xfId="5966"/>
    <cellStyle name="Normal 27 6 3 2" xfId="16291"/>
    <cellStyle name="Normal 27 6 3 2 2" xfId="37139"/>
    <cellStyle name="Normal 27 6 3 3" xfId="26825"/>
    <cellStyle name="Normal 27 6 4" xfId="11439"/>
    <cellStyle name="Normal 27 6 4 2" xfId="32296"/>
    <cellStyle name="Normal 27 6 5" xfId="21982"/>
    <cellStyle name="Normal 27 7" xfId="1323"/>
    <cellStyle name="Normal 27 7 2" xfId="3650"/>
    <cellStyle name="Normal 27 7 2 2" xfId="8493"/>
    <cellStyle name="Normal 27 7 2 2 2" xfId="18818"/>
    <cellStyle name="Normal 27 7 2 2 2 2" xfId="39666"/>
    <cellStyle name="Normal 27 7 2 2 3" xfId="29352"/>
    <cellStyle name="Normal 27 7 2 3" xfId="13973"/>
    <cellStyle name="Normal 27 7 2 3 2" xfId="34823"/>
    <cellStyle name="Normal 27 7 2 4" xfId="24509"/>
    <cellStyle name="Normal 27 7 3" xfId="6177"/>
    <cellStyle name="Normal 27 7 3 2" xfId="16502"/>
    <cellStyle name="Normal 27 7 3 2 2" xfId="37350"/>
    <cellStyle name="Normal 27 7 3 3" xfId="27036"/>
    <cellStyle name="Normal 27 7 4" xfId="11650"/>
    <cellStyle name="Normal 27 7 4 2" xfId="32507"/>
    <cellStyle name="Normal 27 7 5" xfId="22193"/>
    <cellStyle name="Normal 27 8" xfId="1534"/>
    <cellStyle name="Normal 27 8 2" xfId="3861"/>
    <cellStyle name="Normal 27 8 2 2" xfId="8704"/>
    <cellStyle name="Normal 27 8 2 2 2" xfId="19029"/>
    <cellStyle name="Normal 27 8 2 2 2 2" xfId="39877"/>
    <cellStyle name="Normal 27 8 2 2 3" xfId="29563"/>
    <cellStyle name="Normal 27 8 2 3" xfId="14184"/>
    <cellStyle name="Normal 27 8 2 3 2" xfId="35034"/>
    <cellStyle name="Normal 27 8 2 4" xfId="24720"/>
    <cellStyle name="Normal 27 8 3" xfId="6388"/>
    <cellStyle name="Normal 27 8 3 2" xfId="16713"/>
    <cellStyle name="Normal 27 8 3 2 2" xfId="37561"/>
    <cellStyle name="Normal 27 8 3 3" xfId="27247"/>
    <cellStyle name="Normal 27 8 4" xfId="11861"/>
    <cellStyle name="Normal 27 8 4 2" xfId="32718"/>
    <cellStyle name="Normal 27 8 5" xfId="22404"/>
    <cellStyle name="Normal 27 9" xfId="4913"/>
    <cellStyle name="Normal 27 9 2" xfId="9756"/>
    <cellStyle name="Normal 27 9 2 2" xfId="20080"/>
    <cellStyle name="Normal 27 9 2 2 2" xfId="40928"/>
    <cellStyle name="Normal 27 9 2 3" xfId="30615"/>
    <cellStyle name="Normal 27 9 3" xfId="15236"/>
    <cellStyle name="Normal 27 9 3 2" xfId="36086"/>
    <cellStyle name="Normal 27 9 4" xfId="25772"/>
    <cellStyle name="Normal 28" xfId="245"/>
    <cellStyle name="Normal 28 10" xfId="2597"/>
    <cellStyle name="Normal 28 10 2" xfId="7440"/>
    <cellStyle name="Normal 28 10 2 2" xfId="17765"/>
    <cellStyle name="Normal 28 10 2 2 2" xfId="38613"/>
    <cellStyle name="Normal 28 10 2 3" xfId="28299"/>
    <cellStyle name="Normal 28 10 3" xfId="12920"/>
    <cellStyle name="Normal 28 10 3 2" xfId="33770"/>
    <cellStyle name="Normal 28 10 4" xfId="23456"/>
    <cellStyle name="Normal 28 11" xfId="5124"/>
    <cellStyle name="Normal 28 11 2" xfId="15449"/>
    <cellStyle name="Normal 28 11 2 2" xfId="36297"/>
    <cellStyle name="Normal 28 11 3" xfId="25983"/>
    <cellStyle name="Normal 28 12" xfId="9970"/>
    <cellStyle name="Normal 28 12 2" xfId="20294"/>
    <cellStyle name="Normal 28 12 2 2" xfId="41142"/>
    <cellStyle name="Normal 28 12 3" xfId="30829"/>
    <cellStyle name="Normal 28 13" xfId="10181"/>
    <cellStyle name="Normal 28 13 2" xfId="31040"/>
    <cellStyle name="Normal 28 14" xfId="10392"/>
    <cellStyle name="Normal 28 14 2" xfId="31251"/>
    <cellStyle name="Normal 28 15" xfId="10601"/>
    <cellStyle name="Normal 28 15 2" xfId="31460"/>
    <cellStyle name="Normal 28 16" xfId="20509"/>
    <cellStyle name="Normal 28 16 2" xfId="41353"/>
    <cellStyle name="Normal 28 17" xfId="20721"/>
    <cellStyle name="Normal 28 17 2" xfId="41564"/>
    <cellStyle name="Normal 28 18" xfId="20932"/>
    <cellStyle name="Normal 28 18 2" xfId="41775"/>
    <cellStyle name="Normal 28 19" xfId="21140"/>
    <cellStyle name="Normal 28 2" xfId="476"/>
    <cellStyle name="Normal 28 2 2" xfId="1951"/>
    <cellStyle name="Normal 28 2 2 2" xfId="4277"/>
    <cellStyle name="Normal 28 2 2 2 2" xfId="9120"/>
    <cellStyle name="Normal 28 2 2 2 2 2" xfId="19445"/>
    <cellStyle name="Normal 28 2 2 2 2 2 2" xfId="40293"/>
    <cellStyle name="Normal 28 2 2 2 2 3" xfId="29979"/>
    <cellStyle name="Normal 28 2 2 2 3" xfId="14600"/>
    <cellStyle name="Normal 28 2 2 2 3 2" xfId="35450"/>
    <cellStyle name="Normal 28 2 2 2 4" xfId="25136"/>
    <cellStyle name="Normal 28 2 2 3" xfId="6804"/>
    <cellStyle name="Normal 28 2 2 3 2" xfId="17129"/>
    <cellStyle name="Normal 28 2 2 3 2 2" xfId="37977"/>
    <cellStyle name="Normal 28 2 2 3 3" xfId="27663"/>
    <cellStyle name="Normal 28 2 2 4" xfId="12277"/>
    <cellStyle name="Normal 28 2 2 4 2" xfId="33134"/>
    <cellStyle name="Normal 28 2 2 5" xfId="22820"/>
    <cellStyle name="Normal 28 2 3" xfId="2806"/>
    <cellStyle name="Normal 28 2 3 2" xfId="7649"/>
    <cellStyle name="Normal 28 2 3 2 2" xfId="17974"/>
    <cellStyle name="Normal 28 2 3 2 2 2" xfId="38822"/>
    <cellStyle name="Normal 28 2 3 2 3" xfId="28508"/>
    <cellStyle name="Normal 28 2 3 3" xfId="13129"/>
    <cellStyle name="Normal 28 2 3 3 2" xfId="33979"/>
    <cellStyle name="Normal 28 2 3 4" xfId="23665"/>
    <cellStyle name="Normal 28 2 4" xfId="5333"/>
    <cellStyle name="Normal 28 2 4 2" xfId="15658"/>
    <cellStyle name="Normal 28 2 4 2 2" xfId="36506"/>
    <cellStyle name="Normal 28 2 4 3" xfId="26192"/>
    <cellStyle name="Normal 28 2 5" xfId="10808"/>
    <cellStyle name="Normal 28 2 5 2" xfId="31667"/>
    <cellStyle name="Normal 28 2 6" xfId="21349"/>
    <cellStyle name="Normal 28 20" xfId="41986"/>
    <cellStyle name="Normal 28 3" xfId="692"/>
    <cellStyle name="Normal 28 3 2" xfId="2167"/>
    <cellStyle name="Normal 28 3 2 2" xfId="4487"/>
    <cellStyle name="Normal 28 3 2 2 2" xfId="9330"/>
    <cellStyle name="Normal 28 3 2 2 2 2" xfId="19655"/>
    <cellStyle name="Normal 28 3 2 2 2 2 2" xfId="40503"/>
    <cellStyle name="Normal 28 3 2 2 2 3" xfId="30189"/>
    <cellStyle name="Normal 28 3 2 2 3" xfId="14810"/>
    <cellStyle name="Normal 28 3 2 2 3 2" xfId="35660"/>
    <cellStyle name="Normal 28 3 2 2 4" xfId="25346"/>
    <cellStyle name="Normal 28 3 2 3" xfId="7014"/>
    <cellStyle name="Normal 28 3 2 3 2" xfId="17339"/>
    <cellStyle name="Normal 28 3 2 3 2 2" xfId="38187"/>
    <cellStyle name="Normal 28 3 2 3 3" xfId="27873"/>
    <cellStyle name="Normal 28 3 2 4" xfId="12492"/>
    <cellStyle name="Normal 28 3 2 4 2" xfId="33344"/>
    <cellStyle name="Normal 28 3 2 5" xfId="23030"/>
    <cellStyle name="Normal 28 3 3" xfId="3020"/>
    <cellStyle name="Normal 28 3 3 2" xfId="7863"/>
    <cellStyle name="Normal 28 3 3 2 2" xfId="18188"/>
    <cellStyle name="Normal 28 3 3 2 2 2" xfId="39036"/>
    <cellStyle name="Normal 28 3 3 2 3" xfId="28722"/>
    <cellStyle name="Normal 28 3 3 3" xfId="13343"/>
    <cellStyle name="Normal 28 3 3 3 2" xfId="34193"/>
    <cellStyle name="Normal 28 3 3 4" xfId="23879"/>
    <cellStyle name="Normal 28 3 4" xfId="5547"/>
    <cellStyle name="Normal 28 3 4 2" xfId="15872"/>
    <cellStyle name="Normal 28 3 4 2 2" xfId="36720"/>
    <cellStyle name="Normal 28 3 4 3" xfId="26406"/>
    <cellStyle name="Normal 28 3 5" xfId="11018"/>
    <cellStyle name="Normal 28 3 5 2" xfId="31877"/>
    <cellStyle name="Normal 28 3 6" xfId="21563"/>
    <cellStyle name="Normal 28 4" xfId="904"/>
    <cellStyle name="Normal 28 4 2" xfId="2388"/>
    <cellStyle name="Normal 28 4 2 2" xfId="4705"/>
    <cellStyle name="Normal 28 4 2 2 2" xfId="9548"/>
    <cellStyle name="Normal 28 4 2 2 2 2" xfId="19873"/>
    <cellStyle name="Normal 28 4 2 2 2 2 2" xfId="40721"/>
    <cellStyle name="Normal 28 4 2 2 2 3" xfId="30407"/>
    <cellStyle name="Normal 28 4 2 2 3" xfId="15028"/>
    <cellStyle name="Normal 28 4 2 2 3 2" xfId="35878"/>
    <cellStyle name="Normal 28 4 2 2 4" xfId="25564"/>
    <cellStyle name="Normal 28 4 2 3" xfId="7232"/>
    <cellStyle name="Normal 28 4 2 3 2" xfId="17557"/>
    <cellStyle name="Normal 28 4 2 3 2 2" xfId="38405"/>
    <cellStyle name="Normal 28 4 2 3 3" xfId="28091"/>
    <cellStyle name="Normal 28 4 2 4" xfId="12712"/>
    <cellStyle name="Normal 28 4 2 4 2" xfId="33562"/>
    <cellStyle name="Normal 28 4 2 5" xfId="23248"/>
    <cellStyle name="Normal 28 4 3" xfId="3231"/>
    <cellStyle name="Normal 28 4 3 2" xfId="8074"/>
    <cellStyle name="Normal 28 4 3 2 2" xfId="18399"/>
    <cellStyle name="Normal 28 4 3 2 2 2" xfId="39247"/>
    <cellStyle name="Normal 28 4 3 2 3" xfId="28933"/>
    <cellStyle name="Normal 28 4 3 3" xfId="13554"/>
    <cellStyle name="Normal 28 4 3 3 2" xfId="34404"/>
    <cellStyle name="Normal 28 4 3 4" xfId="24090"/>
    <cellStyle name="Normal 28 4 4" xfId="5758"/>
    <cellStyle name="Normal 28 4 4 2" xfId="16083"/>
    <cellStyle name="Normal 28 4 4 2 2" xfId="36931"/>
    <cellStyle name="Normal 28 4 4 3" xfId="26617"/>
    <cellStyle name="Normal 28 4 5" xfId="11229"/>
    <cellStyle name="Normal 28 4 5 2" xfId="32088"/>
    <cellStyle name="Normal 28 4 6" xfId="21774"/>
    <cellStyle name="Normal 28 5" xfId="1115"/>
    <cellStyle name="Normal 28 5 2" xfId="3442"/>
    <cellStyle name="Normal 28 5 2 2" xfId="8285"/>
    <cellStyle name="Normal 28 5 2 2 2" xfId="18610"/>
    <cellStyle name="Normal 28 5 2 2 2 2" xfId="39458"/>
    <cellStyle name="Normal 28 5 2 2 3" xfId="29144"/>
    <cellStyle name="Normal 28 5 2 3" xfId="13765"/>
    <cellStyle name="Normal 28 5 2 3 2" xfId="34615"/>
    <cellStyle name="Normal 28 5 2 4" xfId="24301"/>
    <cellStyle name="Normal 28 5 3" xfId="5969"/>
    <cellStyle name="Normal 28 5 3 2" xfId="16294"/>
    <cellStyle name="Normal 28 5 3 2 2" xfId="37142"/>
    <cellStyle name="Normal 28 5 3 3" xfId="26828"/>
    <cellStyle name="Normal 28 5 4" xfId="11442"/>
    <cellStyle name="Normal 28 5 4 2" xfId="32299"/>
    <cellStyle name="Normal 28 5 5" xfId="21985"/>
    <cellStyle name="Normal 28 6" xfId="1326"/>
    <cellStyle name="Normal 28 6 2" xfId="3653"/>
    <cellStyle name="Normal 28 6 2 2" xfId="8496"/>
    <cellStyle name="Normal 28 6 2 2 2" xfId="18821"/>
    <cellStyle name="Normal 28 6 2 2 2 2" xfId="39669"/>
    <cellStyle name="Normal 28 6 2 2 3" xfId="29355"/>
    <cellStyle name="Normal 28 6 2 3" xfId="13976"/>
    <cellStyle name="Normal 28 6 2 3 2" xfId="34826"/>
    <cellStyle name="Normal 28 6 2 4" xfId="24512"/>
    <cellStyle name="Normal 28 6 3" xfId="6180"/>
    <cellStyle name="Normal 28 6 3 2" xfId="16505"/>
    <cellStyle name="Normal 28 6 3 2 2" xfId="37353"/>
    <cellStyle name="Normal 28 6 3 3" xfId="27039"/>
    <cellStyle name="Normal 28 6 4" xfId="11653"/>
    <cellStyle name="Normal 28 6 4 2" xfId="32510"/>
    <cellStyle name="Normal 28 6 5" xfId="22196"/>
    <cellStyle name="Normal 28 7" xfId="1537"/>
    <cellStyle name="Normal 28 7 2" xfId="3864"/>
    <cellStyle name="Normal 28 7 2 2" xfId="8707"/>
    <cellStyle name="Normal 28 7 2 2 2" xfId="19032"/>
    <cellStyle name="Normal 28 7 2 2 2 2" xfId="39880"/>
    <cellStyle name="Normal 28 7 2 2 3" xfId="29566"/>
    <cellStyle name="Normal 28 7 2 3" xfId="14187"/>
    <cellStyle name="Normal 28 7 2 3 2" xfId="35037"/>
    <cellStyle name="Normal 28 7 2 4" xfId="24723"/>
    <cellStyle name="Normal 28 7 3" xfId="6391"/>
    <cellStyle name="Normal 28 7 3 2" xfId="16716"/>
    <cellStyle name="Normal 28 7 3 2 2" xfId="37564"/>
    <cellStyle name="Normal 28 7 3 3" xfId="27250"/>
    <cellStyle name="Normal 28 7 4" xfId="11864"/>
    <cellStyle name="Normal 28 7 4 2" xfId="32721"/>
    <cellStyle name="Normal 28 7 5" xfId="22407"/>
    <cellStyle name="Normal 28 8" xfId="1746"/>
    <cellStyle name="Normal 28 8 2" xfId="4073"/>
    <cellStyle name="Normal 28 8 2 2" xfId="8916"/>
    <cellStyle name="Normal 28 8 2 2 2" xfId="19241"/>
    <cellStyle name="Normal 28 8 2 2 2 2" xfId="40089"/>
    <cellStyle name="Normal 28 8 2 2 3" xfId="29775"/>
    <cellStyle name="Normal 28 8 2 3" xfId="14396"/>
    <cellStyle name="Normal 28 8 2 3 2" xfId="35246"/>
    <cellStyle name="Normal 28 8 2 4" xfId="24932"/>
    <cellStyle name="Normal 28 8 3" xfId="6600"/>
    <cellStyle name="Normal 28 8 3 2" xfId="16925"/>
    <cellStyle name="Normal 28 8 3 2 2" xfId="37773"/>
    <cellStyle name="Normal 28 8 3 3" xfId="27459"/>
    <cellStyle name="Normal 28 8 4" xfId="12073"/>
    <cellStyle name="Normal 28 8 4 2" xfId="32930"/>
    <cellStyle name="Normal 28 8 5" xfId="22616"/>
    <cellStyle name="Normal 28 9" xfId="4916"/>
    <cellStyle name="Normal 28 9 2" xfId="9759"/>
    <cellStyle name="Normal 28 9 2 2" xfId="20083"/>
    <cellStyle name="Normal 28 9 2 2 2" xfId="40931"/>
    <cellStyle name="Normal 28 9 2 3" xfId="30618"/>
    <cellStyle name="Normal 28 9 3" xfId="15239"/>
    <cellStyle name="Normal 28 9 3 2" xfId="36089"/>
    <cellStyle name="Normal 28 9 4" xfId="25775"/>
    <cellStyle name="Normal 29" xfId="248"/>
    <cellStyle name="Normal 29 10" xfId="2600"/>
    <cellStyle name="Normal 29 10 2" xfId="7443"/>
    <cellStyle name="Normal 29 10 2 2" xfId="17768"/>
    <cellStyle name="Normal 29 10 2 2 2" xfId="38616"/>
    <cellStyle name="Normal 29 10 2 3" xfId="28302"/>
    <cellStyle name="Normal 29 10 3" xfId="12923"/>
    <cellStyle name="Normal 29 10 3 2" xfId="33773"/>
    <cellStyle name="Normal 29 10 4" xfId="23459"/>
    <cellStyle name="Normal 29 11" xfId="5127"/>
    <cellStyle name="Normal 29 11 2" xfId="15452"/>
    <cellStyle name="Normal 29 11 2 2" xfId="36300"/>
    <cellStyle name="Normal 29 11 3" xfId="25986"/>
    <cellStyle name="Normal 29 12" xfId="9973"/>
    <cellStyle name="Normal 29 12 2" xfId="20297"/>
    <cellStyle name="Normal 29 12 2 2" xfId="41145"/>
    <cellStyle name="Normal 29 12 3" xfId="30832"/>
    <cellStyle name="Normal 29 13" xfId="10184"/>
    <cellStyle name="Normal 29 13 2" xfId="31043"/>
    <cellStyle name="Normal 29 14" xfId="10395"/>
    <cellStyle name="Normal 29 14 2" xfId="31254"/>
    <cellStyle name="Normal 29 15" xfId="10604"/>
    <cellStyle name="Normal 29 15 2" xfId="31463"/>
    <cellStyle name="Normal 29 16" xfId="20512"/>
    <cellStyle name="Normal 29 16 2" xfId="41356"/>
    <cellStyle name="Normal 29 17" xfId="20724"/>
    <cellStyle name="Normal 29 17 2" xfId="41567"/>
    <cellStyle name="Normal 29 18" xfId="20935"/>
    <cellStyle name="Normal 29 18 2" xfId="41778"/>
    <cellStyle name="Normal 29 19" xfId="21143"/>
    <cellStyle name="Normal 29 2" xfId="479"/>
    <cellStyle name="Normal 29 2 2" xfId="1954"/>
    <cellStyle name="Normal 29 2 2 2" xfId="4280"/>
    <cellStyle name="Normal 29 2 2 2 2" xfId="9123"/>
    <cellStyle name="Normal 29 2 2 2 2 2" xfId="19448"/>
    <cellStyle name="Normal 29 2 2 2 2 2 2" xfId="40296"/>
    <cellStyle name="Normal 29 2 2 2 2 3" xfId="29982"/>
    <cellStyle name="Normal 29 2 2 2 3" xfId="14603"/>
    <cellStyle name="Normal 29 2 2 2 3 2" xfId="35453"/>
    <cellStyle name="Normal 29 2 2 2 4" xfId="25139"/>
    <cellStyle name="Normal 29 2 2 3" xfId="6807"/>
    <cellStyle name="Normal 29 2 2 3 2" xfId="17132"/>
    <cellStyle name="Normal 29 2 2 3 2 2" xfId="37980"/>
    <cellStyle name="Normal 29 2 2 3 3" xfId="27666"/>
    <cellStyle name="Normal 29 2 2 4" xfId="12280"/>
    <cellStyle name="Normal 29 2 2 4 2" xfId="33137"/>
    <cellStyle name="Normal 29 2 2 5" xfId="22823"/>
    <cellStyle name="Normal 29 2 3" xfId="2809"/>
    <cellStyle name="Normal 29 2 3 2" xfId="7652"/>
    <cellStyle name="Normal 29 2 3 2 2" xfId="17977"/>
    <cellStyle name="Normal 29 2 3 2 2 2" xfId="38825"/>
    <cellStyle name="Normal 29 2 3 2 3" xfId="28511"/>
    <cellStyle name="Normal 29 2 3 3" xfId="13132"/>
    <cellStyle name="Normal 29 2 3 3 2" xfId="33982"/>
    <cellStyle name="Normal 29 2 3 4" xfId="23668"/>
    <cellStyle name="Normal 29 2 4" xfId="5336"/>
    <cellStyle name="Normal 29 2 4 2" xfId="15661"/>
    <cellStyle name="Normal 29 2 4 2 2" xfId="36509"/>
    <cellStyle name="Normal 29 2 4 3" xfId="26195"/>
    <cellStyle name="Normal 29 2 5" xfId="10811"/>
    <cellStyle name="Normal 29 2 5 2" xfId="31670"/>
    <cellStyle name="Normal 29 2 6" xfId="21352"/>
    <cellStyle name="Normal 29 20" xfId="41989"/>
    <cellStyle name="Normal 29 3" xfId="695"/>
    <cellStyle name="Normal 29 3 2" xfId="2170"/>
    <cellStyle name="Normal 29 3 2 2" xfId="4490"/>
    <cellStyle name="Normal 29 3 2 2 2" xfId="9333"/>
    <cellStyle name="Normal 29 3 2 2 2 2" xfId="19658"/>
    <cellStyle name="Normal 29 3 2 2 2 2 2" xfId="40506"/>
    <cellStyle name="Normal 29 3 2 2 2 3" xfId="30192"/>
    <cellStyle name="Normal 29 3 2 2 3" xfId="14813"/>
    <cellStyle name="Normal 29 3 2 2 3 2" xfId="35663"/>
    <cellStyle name="Normal 29 3 2 2 4" xfId="25349"/>
    <cellStyle name="Normal 29 3 2 3" xfId="7017"/>
    <cellStyle name="Normal 29 3 2 3 2" xfId="17342"/>
    <cellStyle name="Normal 29 3 2 3 2 2" xfId="38190"/>
    <cellStyle name="Normal 29 3 2 3 3" xfId="27876"/>
    <cellStyle name="Normal 29 3 2 4" xfId="12495"/>
    <cellStyle name="Normal 29 3 2 4 2" xfId="33347"/>
    <cellStyle name="Normal 29 3 2 5" xfId="23033"/>
    <cellStyle name="Normal 29 3 3" xfId="3023"/>
    <cellStyle name="Normal 29 3 3 2" xfId="7866"/>
    <cellStyle name="Normal 29 3 3 2 2" xfId="18191"/>
    <cellStyle name="Normal 29 3 3 2 2 2" xfId="39039"/>
    <cellStyle name="Normal 29 3 3 2 3" xfId="28725"/>
    <cellStyle name="Normal 29 3 3 3" xfId="13346"/>
    <cellStyle name="Normal 29 3 3 3 2" xfId="34196"/>
    <cellStyle name="Normal 29 3 3 4" xfId="23882"/>
    <cellStyle name="Normal 29 3 4" xfId="5550"/>
    <cellStyle name="Normal 29 3 4 2" xfId="15875"/>
    <cellStyle name="Normal 29 3 4 2 2" xfId="36723"/>
    <cellStyle name="Normal 29 3 4 3" xfId="26409"/>
    <cellStyle name="Normal 29 3 5" xfId="11021"/>
    <cellStyle name="Normal 29 3 5 2" xfId="31880"/>
    <cellStyle name="Normal 29 3 6" xfId="21566"/>
    <cellStyle name="Normal 29 4" xfId="907"/>
    <cellStyle name="Normal 29 4 2" xfId="2391"/>
    <cellStyle name="Normal 29 4 2 2" xfId="4708"/>
    <cellStyle name="Normal 29 4 2 2 2" xfId="9551"/>
    <cellStyle name="Normal 29 4 2 2 2 2" xfId="19876"/>
    <cellStyle name="Normal 29 4 2 2 2 2 2" xfId="40724"/>
    <cellStyle name="Normal 29 4 2 2 2 3" xfId="30410"/>
    <cellStyle name="Normal 29 4 2 2 3" xfId="15031"/>
    <cellStyle name="Normal 29 4 2 2 3 2" xfId="35881"/>
    <cellStyle name="Normal 29 4 2 2 4" xfId="25567"/>
    <cellStyle name="Normal 29 4 2 3" xfId="7235"/>
    <cellStyle name="Normal 29 4 2 3 2" xfId="17560"/>
    <cellStyle name="Normal 29 4 2 3 2 2" xfId="38408"/>
    <cellStyle name="Normal 29 4 2 3 3" xfId="28094"/>
    <cellStyle name="Normal 29 4 2 4" xfId="12715"/>
    <cellStyle name="Normal 29 4 2 4 2" xfId="33565"/>
    <cellStyle name="Normal 29 4 2 5" xfId="23251"/>
    <cellStyle name="Normal 29 4 3" xfId="3234"/>
    <cellStyle name="Normal 29 4 3 2" xfId="8077"/>
    <cellStyle name="Normal 29 4 3 2 2" xfId="18402"/>
    <cellStyle name="Normal 29 4 3 2 2 2" xfId="39250"/>
    <cellStyle name="Normal 29 4 3 2 3" xfId="28936"/>
    <cellStyle name="Normal 29 4 3 3" xfId="13557"/>
    <cellStyle name="Normal 29 4 3 3 2" xfId="34407"/>
    <cellStyle name="Normal 29 4 3 4" xfId="24093"/>
    <cellStyle name="Normal 29 4 4" xfId="5761"/>
    <cellStyle name="Normal 29 4 4 2" xfId="16086"/>
    <cellStyle name="Normal 29 4 4 2 2" xfId="36934"/>
    <cellStyle name="Normal 29 4 4 3" xfId="26620"/>
    <cellStyle name="Normal 29 4 5" xfId="11232"/>
    <cellStyle name="Normal 29 4 5 2" xfId="32091"/>
    <cellStyle name="Normal 29 4 6" xfId="21777"/>
    <cellStyle name="Normal 29 5" xfId="1118"/>
    <cellStyle name="Normal 29 5 2" xfId="3445"/>
    <cellStyle name="Normal 29 5 2 2" xfId="8288"/>
    <cellStyle name="Normal 29 5 2 2 2" xfId="18613"/>
    <cellStyle name="Normal 29 5 2 2 2 2" xfId="39461"/>
    <cellStyle name="Normal 29 5 2 2 3" xfId="29147"/>
    <cellStyle name="Normal 29 5 2 3" xfId="13768"/>
    <cellStyle name="Normal 29 5 2 3 2" xfId="34618"/>
    <cellStyle name="Normal 29 5 2 4" xfId="24304"/>
    <cellStyle name="Normal 29 5 3" xfId="5972"/>
    <cellStyle name="Normal 29 5 3 2" xfId="16297"/>
    <cellStyle name="Normal 29 5 3 2 2" xfId="37145"/>
    <cellStyle name="Normal 29 5 3 3" xfId="26831"/>
    <cellStyle name="Normal 29 5 4" xfId="11445"/>
    <cellStyle name="Normal 29 5 4 2" xfId="32302"/>
    <cellStyle name="Normal 29 5 5" xfId="21988"/>
    <cellStyle name="Normal 29 6" xfId="1329"/>
    <cellStyle name="Normal 29 6 2" xfId="3656"/>
    <cellStyle name="Normal 29 6 2 2" xfId="8499"/>
    <cellStyle name="Normal 29 6 2 2 2" xfId="18824"/>
    <cellStyle name="Normal 29 6 2 2 2 2" xfId="39672"/>
    <cellStyle name="Normal 29 6 2 2 3" xfId="29358"/>
    <cellStyle name="Normal 29 6 2 3" xfId="13979"/>
    <cellStyle name="Normal 29 6 2 3 2" xfId="34829"/>
    <cellStyle name="Normal 29 6 2 4" xfId="24515"/>
    <cellStyle name="Normal 29 6 3" xfId="6183"/>
    <cellStyle name="Normal 29 6 3 2" xfId="16508"/>
    <cellStyle name="Normal 29 6 3 2 2" xfId="37356"/>
    <cellStyle name="Normal 29 6 3 3" xfId="27042"/>
    <cellStyle name="Normal 29 6 4" xfId="11656"/>
    <cellStyle name="Normal 29 6 4 2" xfId="32513"/>
    <cellStyle name="Normal 29 6 5" xfId="22199"/>
    <cellStyle name="Normal 29 7" xfId="1540"/>
    <cellStyle name="Normal 29 7 2" xfId="3867"/>
    <cellStyle name="Normal 29 7 2 2" xfId="8710"/>
    <cellStyle name="Normal 29 7 2 2 2" xfId="19035"/>
    <cellStyle name="Normal 29 7 2 2 2 2" xfId="39883"/>
    <cellStyle name="Normal 29 7 2 2 3" xfId="29569"/>
    <cellStyle name="Normal 29 7 2 3" xfId="14190"/>
    <cellStyle name="Normal 29 7 2 3 2" xfId="35040"/>
    <cellStyle name="Normal 29 7 2 4" xfId="24726"/>
    <cellStyle name="Normal 29 7 3" xfId="6394"/>
    <cellStyle name="Normal 29 7 3 2" xfId="16719"/>
    <cellStyle name="Normal 29 7 3 2 2" xfId="37567"/>
    <cellStyle name="Normal 29 7 3 3" xfId="27253"/>
    <cellStyle name="Normal 29 7 4" xfId="11867"/>
    <cellStyle name="Normal 29 7 4 2" xfId="32724"/>
    <cellStyle name="Normal 29 7 5" xfId="22410"/>
    <cellStyle name="Normal 29 8" xfId="1749"/>
    <cellStyle name="Normal 29 8 2" xfId="4076"/>
    <cellStyle name="Normal 29 8 2 2" xfId="8919"/>
    <cellStyle name="Normal 29 8 2 2 2" xfId="19244"/>
    <cellStyle name="Normal 29 8 2 2 2 2" xfId="40092"/>
    <cellStyle name="Normal 29 8 2 2 3" xfId="29778"/>
    <cellStyle name="Normal 29 8 2 3" xfId="14399"/>
    <cellStyle name="Normal 29 8 2 3 2" xfId="35249"/>
    <cellStyle name="Normal 29 8 2 4" xfId="24935"/>
    <cellStyle name="Normal 29 8 3" xfId="6603"/>
    <cellStyle name="Normal 29 8 3 2" xfId="16928"/>
    <cellStyle name="Normal 29 8 3 2 2" xfId="37776"/>
    <cellStyle name="Normal 29 8 3 3" xfId="27462"/>
    <cellStyle name="Normal 29 8 4" xfId="12076"/>
    <cellStyle name="Normal 29 8 4 2" xfId="32933"/>
    <cellStyle name="Normal 29 8 5" xfId="22619"/>
    <cellStyle name="Normal 29 9" xfId="4919"/>
    <cellStyle name="Normal 29 9 2" xfId="9762"/>
    <cellStyle name="Normal 29 9 2 2" xfId="20086"/>
    <cellStyle name="Normal 29 9 2 2 2" xfId="40934"/>
    <cellStyle name="Normal 29 9 2 3" xfId="30621"/>
    <cellStyle name="Normal 29 9 3" xfId="15242"/>
    <cellStyle name="Normal 29 9 3 2" xfId="36092"/>
    <cellStyle name="Normal 29 9 4" xfId="25778"/>
    <cellStyle name="Normal 3" xfId="39"/>
    <cellStyle name="Normal 3 10" xfId="1348"/>
    <cellStyle name="Normal 3 10 2" xfId="3675"/>
    <cellStyle name="Normal 3 10 2 2" xfId="8518"/>
    <cellStyle name="Normal 3 10 2 2 2" xfId="18843"/>
    <cellStyle name="Normal 3 10 2 2 2 2" xfId="39691"/>
    <cellStyle name="Normal 3 10 2 2 3" xfId="29377"/>
    <cellStyle name="Normal 3 10 2 3" xfId="13998"/>
    <cellStyle name="Normal 3 10 2 3 2" xfId="34848"/>
    <cellStyle name="Normal 3 10 2 4" xfId="24534"/>
    <cellStyle name="Normal 3 10 3" xfId="6202"/>
    <cellStyle name="Normal 3 10 3 2" xfId="16527"/>
    <cellStyle name="Normal 3 10 3 2 2" xfId="37375"/>
    <cellStyle name="Normal 3 10 3 3" xfId="27061"/>
    <cellStyle name="Normal 3 10 4" xfId="11675"/>
    <cellStyle name="Normal 3 10 4 2" xfId="32532"/>
    <cellStyle name="Normal 3 10 5" xfId="22218"/>
    <cellStyle name="Normal 3 11" xfId="1557"/>
    <cellStyle name="Normal 3 11 2" xfId="3884"/>
    <cellStyle name="Normal 3 11 2 2" xfId="8727"/>
    <cellStyle name="Normal 3 11 2 2 2" xfId="19052"/>
    <cellStyle name="Normal 3 11 2 2 2 2" xfId="39900"/>
    <cellStyle name="Normal 3 11 2 2 3" xfId="29586"/>
    <cellStyle name="Normal 3 11 2 3" xfId="14207"/>
    <cellStyle name="Normal 3 11 2 3 2" xfId="35057"/>
    <cellStyle name="Normal 3 11 2 4" xfId="24743"/>
    <cellStyle name="Normal 3 11 3" xfId="6411"/>
    <cellStyle name="Normal 3 11 3 2" xfId="16736"/>
    <cellStyle name="Normal 3 11 3 2 2" xfId="37584"/>
    <cellStyle name="Normal 3 11 3 3" xfId="27270"/>
    <cellStyle name="Normal 3 11 4" xfId="11884"/>
    <cellStyle name="Normal 3 11 4 2" xfId="32741"/>
    <cellStyle name="Normal 3 11 5" xfId="22427"/>
    <cellStyle name="Normal 3 12" xfId="4727"/>
    <cellStyle name="Normal 3 12 2" xfId="9570"/>
    <cellStyle name="Normal 3 12 2 2" xfId="19894"/>
    <cellStyle name="Normal 3 12 2 2 2" xfId="40742"/>
    <cellStyle name="Normal 3 12 2 3" xfId="30429"/>
    <cellStyle name="Normal 3 12 3" xfId="15050"/>
    <cellStyle name="Normal 3 12 3 2" xfId="35900"/>
    <cellStyle name="Normal 3 12 4" xfId="25586"/>
    <cellStyle name="Normal 3 13" xfId="2408"/>
    <cellStyle name="Normal 3 13 2" xfId="7251"/>
    <cellStyle name="Normal 3 13 2 2" xfId="17576"/>
    <cellStyle name="Normal 3 13 2 2 2" xfId="38424"/>
    <cellStyle name="Normal 3 13 2 3" xfId="28110"/>
    <cellStyle name="Normal 3 13 3" xfId="12731"/>
    <cellStyle name="Normal 3 13 3 2" xfId="33581"/>
    <cellStyle name="Normal 3 13 4" xfId="23267"/>
    <cellStyle name="Normal 3 14" xfId="4935"/>
    <cellStyle name="Normal 3 14 2" xfId="15260"/>
    <cellStyle name="Normal 3 14 2 2" xfId="36108"/>
    <cellStyle name="Normal 3 14 3" xfId="25794"/>
    <cellStyle name="Normal 3 15" xfId="9781"/>
    <cellStyle name="Normal 3 15 2" xfId="20105"/>
    <cellStyle name="Normal 3 15 2 2" xfId="40953"/>
    <cellStyle name="Normal 3 15 3" xfId="30640"/>
    <cellStyle name="Normal 3 16" xfId="9992"/>
    <cellStyle name="Normal 3 16 2" xfId="30851"/>
    <cellStyle name="Normal 3 17" xfId="10203"/>
    <cellStyle name="Normal 3 17 2" xfId="31062"/>
    <cellStyle name="Normal 3 18" xfId="10412"/>
    <cellStyle name="Normal 3 18 2" xfId="31271"/>
    <cellStyle name="Normal 3 19" xfId="20320"/>
    <cellStyle name="Normal 3 19 2" xfId="41164"/>
    <cellStyle name="Normal 3 2" xfId="44"/>
    <cellStyle name="Normal 3 2 10" xfId="1559"/>
    <cellStyle name="Normal 3 2 10 2" xfId="3886"/>
    <cellStyle name="Normal 3 2 10 2 2" xfId="8729"/>
    <cellStyle name="Normal 3 2 10 2 2 2" xfId="19054"/>
    <cellStyle name="Normal 3 2 10 2 2 2 2" xfId="39902"/>
    <cellStyle name="Normal 3 2 10 2 2 3" xfId="29588"/>
    <cellStyle name="Normal 3 2 10 2 3" xfId="14209"/>
    <cellStyle name="Normal 3 2 10 2 3 2" xfId="35059"/>
    <cellStyle name="Normal 3 2 10 2 4" xfId="24745"/>
    <cellStyle name="Normal 3 2 10 3" xfId="6413"/>
    <cellStyle name="Normal 3 2 10 3 2" xfId="16738"/>
    <cellStyle name="Normal 3 2 10 3 2 2" xfId="37586"/>
    <cellStyle name="Normal 3 2 10 3 3" xfId="27272"/>
    <cellStyle name="Normal 3 2 10 4" xfId="11886"/>
    <cellStyle name="Normal 3 2 10 4 2" xfId="32743"/>
    <cellStyle name="Normal 3 2 10 5" xfId="22429"/>
    <cellStyle name="Normal 3 2 11" xfId="4729"/>
    <cellStyle name="Normal 3 2 11 2" xfId="9572"/>
    <cellStyle name="Normal 3 2 11 2 2" xfId="19896"/>
    <cellStyle name="Normal 3 2 11 2 2 2" xfId="40744"/>
    <cellStyle name="Normal 3 2 11 2 3" xfId="30431"/>
    <cellStyle name="Normal 3 2 11 3" xfId="15052"/>
    <cellStyle name="Normal 3 2 11 3 2" xfId="35902"/>
    <cellStyle name="Normal 3 2 11 4" xfId="25588"/>
    <cellStyle name="Normal 3 2 12" xfId="2410"/>
    <cellStyle name="Normal 3 2 12 2" xfId="7253"/>
    <cellStyle name="Normal 3 2 12 2 2" xfId="17578"/>
    <cellStyle name="Normal 3 2 12 2 2 2" xfId="38426"/>
    <cellStyle name="Normal 3 2 12 2 3" xfId="28112"/>
    <cellStyle name="Normal 3 2 12 3" xfId="12733"/>
    <cellStyle name="Normal 3 2 12 3 2" xfId="33583"/>
    <cellStyle name="Normal 3 2 12 4" xfId="23269"/>
    <cellStyle name="Normal 3 2 13" xfId="4937"/>
    <cellStyle name="Normal 3 2 13 2" xfId="15262"/>
    <cellStyle name="Normal 3 2 13 2 2" xfId="36110"/>
    <cellStyle name="Normal 3 2 13 3" xfId="25796"/>
    <cellStyle name="Normal 3 2 14" xfId="9783"/>
    <cellStyle name="Normal 3 2 14 2" xfId="20107"/>
    <cellStyle name="Normal 3 2 14 2 2" xfId="40955"/>
    <cellStyle name="Normal 3 2 14 3" xfId="30642"/>
    <cellStyle name="Normal 3 2 15" xfId="9994"/>
    <cellStyle name="Normal 3 2 15 2" xfId="30853"/>
    <cellStyle name="Normal 3 2 16" xfId="10205"/>
    <cellStyle name="Normal 3 2 16 2" xfId="31064"/>
    <cellStyle name="Normal 3 2 17" xfId="10414"/>
    <cellStyle name="Normal 3 2 17 2" xfId="31273"/>
    <cellStyle name="Normal 3 2 18" xfId="20322"/>
    <cellStyle name="Normal 3 2 18 2" xfId="41166"/>
    <cellStyle name="Normal 3 2 19" xfId="20534"/>
    <cellStyle name="Normal 3 2 19 2" xfId="41377"/>
    <cellStyle name="Normal 3 2 2" xfId="89"/>
    <cellStyle name="Normal 3 2 2 10" xfId="4769"/>
    <cellStyle name="Normal 3 2 2 10 2" xfId="9612"/>
    <cellStyle name="Normal 3 2 2 10 2 2" xfId="19936"/>
    <cellStyle name="Normal 3 2 2 10 2 2 2" xfId="40784"/>
    <cellStyle name="Normal 3 2 2 10 2 3" xfId="30471"/>
    <cellStyle name="Normal 3 2 2 10 3" xfId="15092"/>
    <cellStyle name="Normal 3 2 2 10 3 2" xfId="35942"/>
    <cellStyle name="Normal 3 2 2 10 4" xfId="25628"/>
    <cellStyle name="Normal 3 2 2 11" xfId="2450"/>
    <cellStyle name="Normal 3 2 2 11 2" xfId="7293"/>
    <cellStyle name="Normal 3 2 2 11 2 2" xfId="17618"/>
    <cellStyle name="Normal 3 2 2 11 2 2 2" xfId="38466"/>
    <cellStyle name="Normal 3 2 2 11 2 3" xfId="28152"/>
    <cellStyle name="Normal 3 2 2 11 3" xfId="12773"/>
    <cellStyle name="Normal 3 2 2 11 3 2" xfId="33623"/>
    <cellStyle name="Normal 3 2 2 11 4" xfId="23309"/>
    <cellStyle name="Normal 3 2 2 12" xfId="4977"/>
    <cellStyle name="Normal 3 2 2 12 2" xfId="15302"/>
    <cellStyle name="Normal 3 2 2 12 2 2" xfId="36150"/>
    <cellStyle name="Normal 3 2 2 12 3" xfId="25836"/>
    <cellStyle name="Normal 3 2 2 13" xfId="9823"/>
    <cellStyle name="Normal 3 2 2 13 2" xfId="20147"/>
    <cellStyle name="Normal 3 2 2 13 2 2" xfId="40995"/>
    <cellStyle name="Normal 3 2 2 13 3" xfId="30682"/>
    <cellStyle name="Normal 3 2 2 14" xfId="10034"/>
    <cellStyle name="Normal 3 2 2 14 2" xfId="30893"/>
    <cellStyle name="Normal 3 2 2 15" xfId="10245"/>
    <cellStyle name="Normal 3 2 2 15 2" xfId="31104"/>
    <cellStyle name="Normal 3 2 2 16" xfId="10454"/>
    <cellStyle name="Normal 3 2 2 16 2" xfId="31313"/>
    <cellStyle name="Normal 3 2 2 17" xfId="20362"/>
    <cellStyle name="Normal 3 2 2 17 2" xfId="41206"/>
    <cellStyle name="Normal 3 2 2 18" xfId="20574"/>
    <cellStyle name="Normal 3 2 2 18 2" xfId="41417"/>
    <cellStyle name="Normal 3 2 2 19" xfId="20785"/>
    <cellStyle name="Normal 3 2 2 19 2" xfId="41628"/>
    <cellStyle name="Normal 3 2 2 2" xfId="186"/>
    <cellStyle name="Normal 3 2 2 2 10" xfId="2538"/>
    <cellStyle name="Normal 3 2 2 2 10 2" xfId="7381"/>
    <cellStyle name="Normal 3 2 2 2 10 2 2" xfId="17706"/>
    <cellStyle name="Normal 3 2 2 2 10 2 2 2" xfId="38554"/>
    <cellStyle name="Normal 3 2 2 2 10 2 3" xfId="28240"/>
    <cellStyle name="Normal 3 2 2 2 10 3" xfId="12861"/>
    <cellStyle name="Normal 3 2 2 2 10 3 2" xfId="33711"/>
    <cellStyle name="Normal 3 2 2 2 10 4" xfId="23397"/>
    <cellStyle name="Normal 3 2 2 2 11" xfId="5065"/>
    <cellStyle name="Normal 3 2 2 2 11 2" xfId="15390"/>
    <cellStyle name="Normal 3 2 2 2 11 2 2" xfId="36238"/>
    <cellStyle name="Normal 3 2 2 2 11 3" xfId="25924"/>
    <cellStyle name="Normal 3 2 2 2 12" xfId="9911"/>
    <cellStyle name="Normal 3 2 2 2 12 2" xfId="20235"/>
    <cellStyle name="Normal 3 2 2 2 12 2 2" xfId="41083"/>
    <cellStyle name="Normal 3 2 2 2 12 3" xfId="30770"/>
    <cellStyle name="Normal 3 2 2 2 13" xfId="10122"/>
    <cellStyle name="Normal 3 2 2 2 13 2" xfId="30981"/>
    <cellStyle name="Normal 3 2 2 2 14" xfId="10333"/>
    <cellStyle name="Normal 3 2 2 2 14 2" xfId="31192"/>
    <cellStyle name="Normal 3 2 2 2 15" xfId="10542"/>
    <cellStyle name="Normal 3 2 2 2 15 2" xfId="31401"/>
    <cellStyle name="Normal 3 2 2 2 16" xfId="20450"/>
    <cellStyle name="Normal 3 2 2 2 16 2" xfId="41294"/>
    <cellStyle name="Normal 3 2 2 2 17" xfId="20662"/>
    <cellStyle name="Normal 3 2 2 2 17 2" xfId="41505"/>
    <cellStyle name="Normal 3 2 2 2 18" xfId="20873"/>
    <cellStyle name="Normal 3 2 2 2 18 2" xfId="41716"/>
    <cellStyle name="Normal 3 2 2 2 19" xfId="21081"/>
    <cellStyle name="Normal 3 2 2 2 2" xfId="398"/>
    <cellStyle name="Normal 3 2 2 2 2 2" xfId="1900"/>
    <cellStyle name="Normal 3 2 2 2 2 2 2" xfId="4226"/>
    <cellStyle name="Normal 3 2 2 2 2 2 2 2" xfId="9069"/>
    <cellStyle name="Normal 3 2 2 2 2 2 2 2 2" xfId="19394"/>
    <cellStyle name="Normal 3 2 2 2 2 2 2 2 2 2" xfId="40242"/>
    <cellStyle name="Normal 3 2 2 2 2 2 2 2 3" xfId="29928"/>
    <cellStyle name="Normal 3 2 2 2 2 2 2 3" xfId="14549"/>
    <cellStyle name="Normal 3 2 2 2 2 2 2 3 2" xfId="35399"/>
    <cellStyle name="Normal 3 2 2 2 2 2 2 4" xfId="25085"/>
    <cellStyle name="Normal 3 2 2 2 2 2 3" xfId="6753"/>
    <cellStyle name="Normal 3 2 2 2 2 2 3 2" xfId="17078"/>
    <cellStyle name="Normal 3 2 2 2 2 2 3 2 2" xfId="37926"/>
    <cellStyle name="Normal 3 2 2 2 2 2 3 3" xfId="27612"/>
    <cellStyle name="Normal 3 2 2 2 2 2 4" xfId="12226"/>
    <cellStyle name="Normal 3 2 2 2 2 2 4 2" xfId="33083"/>
    <cellStyle name="Normal 3 2 2 2 2 2 5" xfId="22769"/>
    <cellStyle name="Normal 3 2 2 2 2 3" xfId="2747"/>
    <cellStyle name="Normal 3 2 2 2 2 3 2" xfId="7590"/>
    <cellStyle name="Normal 3 2 2 2 2 3 2 2" xfId="17915"/>
    <cellStyle name="Normal 3 2 2 2 2 3 2 2 2" xfId="38763"/>
    <cellStyle name="Normal 3 2 2 2 2 3 2 3" xfId="28449"/>
    <cellStyle name="Normal 3 2 2 2 2 3 3" xfId="13070"/>
    <cellStyle name="Normal 3 2 2 2 2 3 3 2" xfId="33920"/>
    <cellStyle name="Normal 3 2 2 2 2 3 4" xfId="23606"/>
    <cellStyle name="Normal 3 2 2 2 2 4" xfId="5274"/>
    <cellStyle name="Normal 3 2 2 2 2 4 2" xfId="15599"/>
    <cellStyle name="Normal 3 2 2 2 2 4 2 2" xfId="36447"/>
    <cellStyle name="Normal 3 2 2 2 2 4 3" xfId="26133"/>
    <cellStyle name="Normal 3 2 2 2 2 5" xfId="10757"/>
    <cellStyle name="Normal 3 2 2 2 2 5 2" xfId="31616"/>
    <cellStyle name="Normal 3 2 2 2 2 6" xfId="21290"/>
    <cellStyle name="Normal 3 2 2 2 20" xfId="41927"/>
    <cellStyle name="Normal 3 2 2 2 3" xfId="633"/>
    <cellStyle name="Normal 3 2 2 2 3 2" xfId="2108"/>
    <cellStyle name="Normal 3 2 2 2 3 2 2" xfId="4428"/>
    <cellStyle name="Normal 3 2 2 2 3 2 2 2" xfId="9271"/>
    <cellStyle name="Normal 3 2 2 2 3 2 2 2 2" xfId="19596"/>
    <cellStyle name="Normal 3 2 2 2 3 2 2 2 2 2" xfId="40444"/>
    <cellStyle name="Normal 3 2 2 2 3 2 2 2 3" xfId="30130"/>
    <cellStyle name="Normal 3 2 2 2 3 2 2 3" xfId="14751"/>
    <cellStyle name="Normal 3 2 2 2 3 2 2 3 2" xfId="35601"/>
    <cellStyle name="Normal 3 2 2 2 3 2 2 4" xfId="25287"/>
    <cellStyle name="Normal 3 2 2 2 3 2 3" xfId="6955"/>
    <cellStyle name="Normal 3 2 2 2 3 2 3 2" xfId="17280"/>
    <cellStyle name="Normal 3 2 2 2 3 2 3 2 2" xfId="38128"/>
    <cellStyle name="Normal 3 2 2 2 3 2 3 3" xfId="27814"/>
    <cellStyle name="Normal 3 2 2 2 3 2 4" xfId="12433"/>
    <cellStyle name="Normal 3 2 2 2 3 2 4 2" xfId="33285"/>
    <cellStyle name="Normal 3 2 2 2 3 2 5" xfId="22971"/>
    <cellStyle name="Normal 3 2 2 2 3 3" xfId="2961"/>
    <cellStyle name="Normal 3 2 2 2 3 3 2" xfId="7804"/>
    <cellStyle name="Normal 3 2 2 2 3 3 2 2" xfId="18129"/>
    <cellStyle name="Normal 3 2 2 2 3 3 2 2 2" xfId="38977"/>
    <cellStyle name="Normal 3 2 2 2 3 3 2 3" xfId="28663"/>
    <cellStyle name="Normal 3 2 2 2 3 3 3" xfId="13284"/>
    <cellStyle name="Normal 3 2 2 2 3 3 3 2" xfId="34134"/>
    <cellStyle name="Normal 3 2 2 2 3 3 4" xfId="23820"/>
    <cellStyle name="Normal 3 2 2 2 3 4" xfId="5488"/>
    <cellStyle name="Normal 3 2 2 2 3 4 2" xfId="15813"/>
    <cellStyle name="Normal 3 2 2 2 3 4 2 2" xfId="36661"/>
    <cellStyle name="Normal 3 2 2 2 3 4 3" xfId="26347"/>
    <cellStyle name="Normal 3 2 2 2 3 5" xfId="10959"/>
    <cellStyle name="Normal 3 2 2 2 3 5 2" xfId="31818"/>
    <cellStyle name="Normal 3 2 2 2 3 6" xfId="21504"/>
    <cellStyle name="Normal 3 2 2 2 4" xfId="845"/>
    <cellStyle name="Normal 3 2 2 2 4 2" xfId="2329"/>
    <cellStyle name="Normal 3 2 2 2 4 2 2" xfId="4646"/>
    <cellStyle name="Normal 3 2 2 2 4 2 2 2" xfId="9489"/>
    <cellStyle name="Normal 3 2 2 2 4 2 2 2 2" xfId="19814"/>
    <cellStyle name="Normal 3 2 2 2 4 2 2 2 2 2" xfId="40662"/>
    <cellStyle name="Normal 3 2 2 2 4 2 2 2 3" xfId="30348"/>
    <cellStyle name="Normal 3 2 2 2 4 2 2 3" xfId="14969"/>
    <cellStyle name="Normal 3 2 2 2 4 2 2 3 2" xfId="35819"/>
    <cellStyle name="Normal 3 2 2 2 4 2 2 4" xfId="25505"/>
    <cellStyle name="Normal 3 2 2 2 4 2 3" xfId="7173"/>
    <cellStyle name="Normal 3 2 2 2 4 2 3 2" xfId="17498"/>
    <cellStyle name="Normal 3 2 2 2 4 2 3 2 2" xfId="38346"/>
    <cellStyle name="Normal 3 2 2 2 4 2 3 3" xfId="28032"/>
    <cellStyle name="Normal 3 2 2 2 4 2 4" xfId="12653"/>
    <cellStyle name="Normal 3 2 2 2 4 2 4 2" xfId="33503"/>
    <cellStyle name="Normal 3 2 2 2 4 2 5" xfId="23189"/>
    <cellStyle name="Normal 3 2 2 2 4 3" xfId="3172"/>
    <cellStyle name="Normal 3 2 2 2 4 3 2" xfId="8015"/>
    <cellStyle name="Normal 3 2 2 2 4 3 2 2" xfId="18340"/>
    <cellStyle name="Normal 3 2 2 2 4 3 2 2 2" xfId="39188"/>
    <cellStyle name="Normal 3 2 2 2 4 3 2 3" xfId="28874"/>
    <cellStyle name="Normal 3 2 2 2 4 3 3" xfId="13495"/>
    <cellStyle name="Normal 3 2 2 2 4 3 3 2" xfId="34345"/>
    <cellStyle name="Normal 3 2 2 2 4 3 4" xfId="24031"/>
    <cellStyle name="Normal 3 2 2 2 4 4" xfId="5699"/>
    <cellStyle name="Normal 3 2 2 2 4 4 2" xfId="16024"/>
    <cellStyle name="Normal 3 2 2 2 4 4 2 2" xfId="36872"/>
    <cellStyle name="Normal 3 2 2 2 4 4 3" xfId="26558"/>
    <cellStyle name="Normal 3 2 2 2 4 5" xfId="11170"/>
    <cellStyle name="Normal 3 2 2 2 4 5 2" xfId="32029"/>
    <cellStyle name="Normal 3 2 2 2 4 6" xfId="21715"/>
    <cellStyle name="Normal 3 2 2 2 5" xfId="1056"/>
    <cellStyle name="Normal 3 2 2 2 5 2" xfId="3383"/>
    <cellStyle name="Normal 3 2 2 2 5 2 2" xfId="8226"/>
    <cellStyle name="Normal 3 2 2 2 5 2 2 2" xfId="18551"/>
    <cellStyle name="Normal 3 2 2 2 5 2 2 2 2" xfId="39399"/>
    <cellStyle name="Normal 3 2 2 2 5 2 2 3" xfId="29085"/>
    <cellStyle name="Normal 3 2 2 2 5 2 3" xfId="13706"/>
    <cellStyle name="Normal 3 2 2 2 5 2 3 2" xfId="34556"/>
    <cellStyle name="Normal 3 2 2 2 5 2 4" xfId="24242"/>
    <cellStyle name="Normal 3 2 2 2 5 3" xfId="5910"/>
    <cellStyle name="Normal 3 2 2 2 5 3 2" xfId="16235"/>
    <cellStyle name="Normal 3 2 2 2 5 3 2 2" xfId="37083"/>
    <cellStyle name="Normal 3 2 2 2 5 3 3" xfId="26769"/>
    <cellStyle name="Normal 3 2 2 2 5 4" xfId="11383"/>
    <cellStyle name="Normal 3 2 2 2 5 4 2" xfId="32240"/>
    <cellStyle name="Normal 3 2 2 2 5 5" xfId="21926"/>
    <cellStyle name="Normal 3 2 2 2 6" xfId="1267"/>
    <cellStyle name="Normal 3 2 2 2 6 2" xfId="3594"/>
    <cellStyle name="Normal 3 2 2 2 6 2 2" xfId="8437"/>
    <cellStyle name="Normal 3 2 2 2 6 2 2 2" xfId="18762"/>
    <cellStyle name="Normal 3 2 2 2 6 2 2 2 2" xfId="39610"/>
    <cellStyle name="Normal 3 2 2 2 6 2 2 3" xfId="29296"/>
    <cellStyle name="Normal 3 2 2 2 6 2 3" xfId="13917"/>
    <cellStyle name="Normal 3 2 2 2 6 2 3 2" xfId="34767"/>
    <cellStyle name="Normal 3 2 2 2 6 2 4" xfId="24453"/>
    <cellStyle name="Normal 3 2 2 2 6 3" xfId="6121"/>
    <cellStyle name="Normal 3 2 2 2 6 3 2" xfId="16446"/>
    <cellStyle name="Normal 3 2 2 2 6 3 2 2" xfId="37294"/>
    <cellStyle name="Normal 3 2 2 2 6 3 3" xfId="26980"/>
    <cellStyle name="Normal 3 2 2 2 6 4" xfId="11594"/>
    <cellStyle name="Normal 3 2 2 2 6 4 2" xfId="32451"/>
    <cellStyle name="Normal 3 2 2 2 6 5" xfId="22137"/>
    <cellStyle name="Normal 3 2 2 2 7" xfId="1478"/>
    <cellStyle name="Normal 3 2 2 2 7 2" xfId="3805"/>
    <cellStyle name="Normal 3 2 2 2 7 2 2" xfId="8648"/>
    <cellStyle name="Normal 3 2 2 2 7 2 2 2" xfId="18973"/>
    <cellStyle name="Normal 3 2 2 2 7 2 2 2 2" xfId="39821"/>
    <cellStyle name="Normal 3 2 2 2 7 2 2 3" xfId="29507"/>
    <cellStyle name="Normal 3 2 2 2 7 2 3" xfId="14128"/>
    <cellStyle name="Normal 3 2 2 2 7 2 3 2" xfId="34978"/>
    <cellStyle name="Normal 3 2 2 2 7 2 4" xfId="24664"/>
    <cellStyle name="Normal 3 2 2 2 7 3" xfId="6332"/>
    <cellStyle name="Normal 3 2 2 2 7 3 2" xfId="16657"/>
    <cellStyle name="Normal 3 2 2 2 7 3 2 2" xfId="37505"/>
    <cellStyle name="Normal 3 2 2 2 7 3 3" xfId="27191"/>
    <cellStyle name="Normal 3 2 2 2 7 4" xfId="11805"/>
    <cellStyle name="Normal 3 2 2 2 7 4 2" xfId="32662"/>
    <cellStyle name="Normal 3 2 2 2 7 5" xfId="22348"/>
    <cellStyle name="Normal 3 2 2 2 8" xfId="1687"/>
    <cellStyle name="Normal 3 2 2 2 8 2" xfId="4014"/>
    <cellStyle name="Normal 3 2 2 2 8 2 2" xfId="8857"/>
    <cellStyle name="Normal 3 2 2 2 8 2 2 2" xfId="19182"/>
    <cellStyle name="Normal 3 2 2 2 8 2 2 2 2" xfId="40030"/>
    <cellStyle name="Normal 3 2 2 2 8 2 2 3" xfId="29716"/>
    <cellStyle name="Normal 3 2 2 2 8 2 3" xfId="14337"/>
    <cellStyle name="Normal 3 2 2 2 8 2 3 2" xfId="35187"/>
    <cellStyle name="Normal 3 2 2 2 8 2 4" xfId="24873"/>
    <cellStyle name="Normal 3 2 2 2 8 3" xfId="6541"/>
    <cellStyle name="Normal 3 2 2 2 8 3 2" xfId="16866"/>
    <cellStyle name="Normal 3 2 2 2 8 3 2 2" xfId="37714"/>
    <cellStyle name="Normal 3 2 2 2 8 3 3" xfId="27400"/>
    <cellStyle name="Normal 3 2 2 2 8 4" xfId="12014"/>
    <cellStyle name="Normal 3 2 2 2 8 4 2" xfId="32871"/>
    <cellStyle name="Normal 3 2 2 2 8 5" xfId="22557"/>
    <cellStyle name="Normal 3 2 2 2 9" xfId="4857"/>
    <cellStyle name="Normal 3 2 2 2 9 2" xfId="9700"/>
    <cellStyle name="Normal 3 2 2 2 9 2 2" xfId="20024"/>
    <cellStyle name="Normal 3 2 2 2 9 2 2 2" xfId="40872"/>
    <cellStyle name="Normal 3 2 2 2 9 2 3" xfId="30559"/>
    <cellStyle name="Normal 3 2 2 2 9 3" xfId="15180"/>
    <cellStyle name="Normal 3 2 2 2 9 3 2" xfId="36030"/>
    <cellStyle name="Normal 3 2 2 2 9 4" xfId="25716"/>
    <cellStyle name="Normal 3 2 2 20" xfId="20993"/>
    <cellStyle name="Normal 3 2 2 21" xfId="41839"/>
    <cellStyle name="Normal 3 2 2 3" xfId="310"/>
    <cellStyle name="Normal 3 2 2 3 2" xfId="1812"/>
    <cellStyle name="Normal 3 2 2 3 2 2" xfId="4138"/>
    <cellStyle name="Normal 3 2 2 3 2 2 2" xfId="8981"/>
    <cellStyle name="Normal 3 2 2 3 2 2 2 2" xfId="19306"/>
    <cellStyle name="Normal 3 2 2 3 2 2 2 2 2" xfId="40154"/>
    <cellStyle name="Normal 3 2 2 3 2 2 2 3" xfId="29840"/>
    <cellStyle name="Normal 3 2 2 3 2 2 3" xfId="14461"/>
    <cellStyle name="Normal 3 2 2 3 2 2 3 2" xfId="35311"/>
    <cellStyle name="Normal 3 2 2 3 2 2 4" xfId="24997"/>
    <cellStyle name="Normal 3 2 2 3 2 3" xfId="6665"/>
    <cellStyle name="Normal 3 2 2 3 2 3 2" xfId="16990"/>
    <cellStyle name="Normal 3 2 2 3 2 3 2 2" xfId="37838"/>
    <cellStyle name="Normal 3 2 2 3 2 3 3" xfId="27524"/>
    <cellStyle name="Normal 3 2 2 3 2 4" xfId="12138"/>
    <cellStyle name="Normal 3 2 2 3 2 4 2" xfId="32995"/>
    <cellStyle name="Normal 3 2 2 3 2 5" xfId="22681"/>
    <cellStyle name="Normal 3 2 2 3 3" xfId="2659"/>
    <cellStyle name="Normal 3 2 2 3 3 2" xfId="7502"/>
    <cellStyle name="Normal 3 2 2 3 3 2 2" xfId="17827"/>
    <cellStyle name="Normal 3 2 2 3 3 2 2 2" xfId="38675"/>
    <cellStyle name="Normal 3 2 2 3 3 2 3" xfId="28361"/>
    <cellStyle name="Normal 3 2 2 3 3 3" xfId="12982"/>
    <cellStyle name="Normal 3 2 2 3 3 3 2" xfId="33832"/>
    <cellStyle name="Normal 3 2 2 3 3 4" xfId="23518"/>
    <cellStyle name="Normal 3 2 2 3 4" xfId="5186"/>
    <cellStyle name="Normal 3 2 2 3 4 2" xfId="15511"/>
    <cellStyle name="Normal 3 2 2 3 4 2 2" xfId="36359"/>
    <cellStyle name="Normal 3 2 2 3 4 3" xfId="26045"/>
    <cellStyle name="Normal 3 2 2 3 5" xfId="10669"/>
    <cellStyle name="Normal 3 2 2 3 5 2" xfId="31528"/>
    <cellStyle name="Normal 3 2 2 3 6" xfId="21202"/>
    <cellStyle name="Normal 3 2 2 4" xfId="545"/>
    <cellStyle name="Normal 3 2 2 4 2" xfId="2020"/>
    <cellStyle name="Normal 3 2 2 4 2 2" xfId="4340"/>
    <cellStyle name="Normal 3 2 2 4 2 2 2" xfId="9183"/>
    <cellStyle name="Normal 3 2 2 4 2 2 2 2" xfId="19508"/>
    <cellStyle name="Normal 3 2 2 4 2 2 2 2 2" xfId="40356"/>
    <cellStyle name="Normal 3 2 2 4 2 2 2 3" xfId="30042"/>
    <cellStyle name="Normal 3 2 2 4 2 2 3" xfId="14663"/>
    <cellStyle name="Normal 3 2 2 4 2 2 3 2" xfId="35513"/>
    <cellStyle name="Normal 3 2 2 4 2 2 4" xfId="25199"/>
    <cellStyle name="Normal 3 2 2 4 2 3" xfId="6867"/>
    <cellStyle name="Normal 3 2 2 4 2 3 2" xfId="17192"/>
    <cellStyle name="Normal 3 2 2 4 2 3 2 2" xfId="38040"/>
    <cellStyle name="Normal 3 2 2 4 2 3 3" xfId="27726"/>
    <cellStyle name="Normal 3 2 2 4 2 4" xfId="12345"/>
    <cellStyle name="Normal 3 2 2 4 2 4 2" xfId="33197"/>
    <cellStyle name="Normal 3 2 2 4 2 5" xfId="22883"/>
    <cellStyle name="Normal 3 2 2 4 3" xfId="2873"/>
    <cellStyle name="Normal 3 2 2 4 3 2" xfId="7716"/>
    <cellStyle name="Normal 3 2 2 4 3 2 2" xfId="18041"/>
    <cellStyle name="Normal 3 2 2 4 3 2 2 2" xfId="38889"/>
    <cellStyle name="Normal 3 2 2 4 3 2 3" xfId="28575"/>
    <cellStyle name="Normal 3 2 2 4 3 3" xfId="13196"/>
    <cellStyle name="Normal 3 2 2 4 3 3 2" xfId="34046"/>
    <cellStyle name="Normal 3 2 2 4 3 4" xfId="23732"/>
    <cellStyle name="Normal 3 2 2 4 4" xfId="5400"/>
    <cellStyle name="Normal 3 2 2 4 4 2" xfId="15725"/>
    <cellStyle name="Normal 3 2 2 4 4 2 2" xfId="36573"/>
    <cellStyle name="Normal 3 2 2 4 4 3" xfId="26259"/>
    <cellStyle name="Normal 3 2 2 4 5" xfId="10871"/>
    <cellStyle name="Normal 3 2 2 4 5 2" xfId="31730"/>
    <cellStyle name="Normal 3 2 2 4 6" xfId="21416"/>
    <cellStyle name="Normal 3 2 2 5" xfId="757"/>
    <cellStyle name="Normal 3 2 2 5 2" xfId="2241"/>
    <cellStyle name="Normal 3 2 2 5 2 2" xfId="4558"/>
    <cellStyle name="Normal 3 2 2 5 2 2 2" xfId="9401"/>
    <cellStyle name="Normal 3 2 2 5 2 2 2 2" xfId="19726"/>
    <cellStyle name="Normal 3 2 2 5 2 2 2 2 2" xfId="40574"/>
    <cellStyle name="Normal 3 2 2 5 2 2 2 3" xfId="30260"/>
    <cellStyle name="Normal 3 2 2 5 2 2 3" xfId="14881"/>
    <cellStyle name="Normal 3 2 2 5 2 2 3 2" xfId="35731"/>
    <cellStyle name="Normal 3 2 2 5 2 2 4" xfId="25417"/>
    <cellStyle name="Normal 3 2 2 5 2 3" xfId="7085"/>
    <cellStyle name="Normal 3 2 2 5 2 3 2" xfId="17410"/>
    <cellStyle name="Normal 3 2 2 5 2 3 2 2" xfId="38258"/>
    <cellStyle name="Normal 3 2 2 5 2 3 3" xfId="27944"/>
    <cellStyle name="Normal 3 2 2 5 2 4" xfId="12565"/>
    <cellStyle name="Normal 3 2 2 5 2 4 2" xfId="33415"/>
    <cellStyle name="Normal 3 2 2 5 2 5" xfId="23101"/>
    <cellStyle name="Normal 3 2 2 5 3" xfId="3084"/>
    <cellStyle name="Normal 3 2 2 5 3 2" xfId="7927"/>
    <cellStyle name="Normal 3 2 2 5 3 2 2" xfId="18252"/>
    <cellStyle name="Normal 3 2 2 5 3 2 2 2" xfId="39100"/>
    <cellStyle name="Normal 3 2 2 5 3 2 3" xfId="28786"/>
    <cellStyle name="Normal 3 2 2 5 3 3" xfId="13407"/>
    <cellStyle name="Normal 3 2 2 5 3 3 2" xfId="34257"/>
    <cellStyle name="Normal 3 2 2 5 3 4" xfId="23943"/>
    <cellStyle name="Normal 3 2 2 5 4" xfId="5611"/>
    <cellStyle name="Normal 3 2 2 5 4 2" xfId="15936"/>
    <cellStyle name="Normal 3 2 2 5 4 2 2" xfId="36784"/>
    <cellStyle name="Normal 3 2 2 5 4 3" xfId="26470"/>
    <cellStyle name="Normal 3 2 2 5 5" xfId="11082"/>
    <cellStyle name="Normal 3 2 2 5 5 2" xfId="31941"/>
    <cellStyle name="Normal 3 2 2 5 6" xfId="21627"/>
    <cellStyle name="Normal 3 2 2 6" xfId="968"/>
    <cellStyle name="Normal 3 2 2 6 2" xfId="3295"/>
    <cellStyle name="Normal 3 2 2 6 2 2" xfId="8138"/>
    <cellStyle name="Normal 3 2 2 6 2 2 2" xfId="18463"/>
    <cellStyle name="Normal 3 2 2 6 2 2 2 2" xfId="39311"/>
    <cellStyle name="Normal 3 2 2 6 2 2 3" xfId="28997"/>
    <cellStyle name="Normal 3 2 2 6 2 3" xfId="13618"/>
    <cellStyle name="Normal 3 2 2 6 2 3 2" xfId="34468"/>
    <cellStyle name="Normal 3 2 2 6 2 4" xfId="24154"/>
    <cellStyle name="Normal 3 2 2 6 3" xfId="5822"/>
    <cellStyle name="Normal 3 2 2 6 3 2" xfId="16147"/>
    <cellStyle name="Normal 3 2 2 6 3 2 2" xfId="36995"/>
    <cellStyle name="Normal 3 2 2 6 3 3" xfId="26681"/>
    <cellStyle name="Normal 3 2 2 6 4" xfId="11295"/>
    <cellStyle name="Normal 3 2 2 6 4 2" xfId="32152"/>
    <cellStyle name="Normal 3 2 2 6 5" xfId="21838"/>
    <cellStyle name="Normal 3 2 2 7" xfId="1179"/>
    <cellStyle name="Normal 3 2 2 7 2" xfId="3506"/>
    <cellStyle name="Normal 3 2 2 7 2 2" xfId="8349"/>
    <cellStyle name="Normal 3 2 2 7 2 2 2" xfId="18674"/>
    <cellStyle name="Normal 3 2 2 7 2 2 2 2" xfId="39522"/>
    <cellStyle name="Normal 3 2 2 7 2 2 3" xfId="29208"/>
    <cellStyle name="Normal 3 2 2 7 2 3" xfId="13829"/>
    <cellStyle name="Normal 3 2 2 7 2 3 2" xfId="34679"/>
    <cellStyle name="Normal 3 2 2 7 2 4" xfId="24365"/>
    <cellStyle name="Normal 3 2 2 7 3" xfId="6033"/>
    <cellStyle name="Normal 3 2 2 7 3 2" xfId="16358"/>
    <cellStyle name="Normal 3 2 2 7 3 2 2" xfId="37206"/>
    <cellStyle name="Normal 3 2 2 7 3 3" xfId="26892"/>
    <cellStyle name="Normal 3 2 2 7 4" xfId="11506"/>
    <cellStyle name="Normal 3 2 2 7 4 2" xfId="32363"/>
    <cellStyle name="Normal 3 2 2 7 5" xfId="22049"/>
    <cellStyle name="Normal 3 2 2 8" xfId="1390"/>
    <cellStyle name="Normal 3 2 2 8 2" xfId="3717"/>
    <cellStyle name="Normal 3 2 2 8 2 2" xfId="8560"/>
    <cellStyle name="Normal 3 2 2 8 2 2 2" xfId="18885"/>
    <cellStyle name="Normal 3 2 2 8 2 2 2 2" xfId="39733"/>
    <cellStyle name="Normal 3 2 2 8 2 2 3" xfId="29419"/>
    <cellStyle name="Normal 3 2 2 8 2 3" xfId="14040"/>
    <cellStyle name="Normal 3 2 2 8 2 3 2" xfId="34890"/>
    <cellStyle name="Normal 3 2 2 8 2 4" xfId="24576"/>
    <cellStyle name="Normal 3 2 2 8 3" xfId="6244"/>
    <cellStyle name="Normal 3 2 2 8 3 2" xfId="16569"/>
    <cellStyle name="Normal 3 2 2 8 3 2 2" xfId="37417"/>
    <cellStyle name="Normal 3 2 2 8 3 3" xfId="27103"/>
    <cellStyle name="Normal 3 2 2 8 4" xfId="11717"/>
    <cellStyle name="Normal 3 2 2 8 4 2" xfId="32574"/>
    <cellStyle name="Normal 3 2 2 8 5" xfId="22260"/>
    <cellStyle name="Normal 3 2 2 9" xfId="1599"/>
    <cellStyle name="Normal 3 2 2 9 2" xfId="3926"/>
    <cellStyle name="Normal 3 2 2 9 2 2" xfId="8769"/>
    <cellStyle name="Normal 3 2 2 9 2 2 2" xfId="19094"/>
    <cellStyle name="Normal 3 2 2 9 2 2 2 2" xfId="39942"/>
    <cellStyle name="Normal 3 2 2 9 2 2 3" xfId="29628"/>
    <cellStyle name="Normal 3 2 2 9 2 3" xfId="14249"/>
    <cellStyle name="Normal 3 2 2 9 2 3 2" xfId="35099"/>
    <cellStyle name="Normal 3 2 2 9 2 4" xfId="24785"/>
    <cellStyle name="Normal 3 2 2 9 3" xfId="6453"/>
    <cellStyle name="Normal 3 2 2 9 3 2" xfId="16778"/>
    <cellStyle name="Normal 3 2 2 9 3 2 2" xfId="37626"/>
    <cellStyle name="Normal 3 2 2 9 3 3" xfId="27312"/>
    <cellStyle name="Normal 3 2 2 9 4" xfId="11926"/>
    <cellStyle name="Normal 3 2 2 9 4 2" xfId="32783"/>
    <cellStyle name="Normal 3 2 2 9 5" xfId="22469"/>
    <cellStyle name="Normal 3 2 20" xfId="20745"/>
    <cellStyle name="Normal 3 2 20 2" xfId="41588"/>
    <cellStyle name="Normal 3 2 21" xfId="20953"/>
    <cellStyle name="Normal 3 2 22" xfId="41799"/>
    <cellStyle name="Normal 3 2 3" xfId="145"/>
    <cellStyle name="Normal 3 2 3 10" xfId="2498"/>
    <cellStyle name="Normal 3 2 3 10 2" xfId="7341"/>
    <cellStyle name="Normal 3 2 3 10 2 2" xfId="17666"/>
    <cellStyle name="Normal 3 2 3 10 2 2 2" xfId="38514"/>
    <cellStyle name="Normal 3 2 3 10 2 3" xfId="28200"/>
    <cellStyle name="Normal 3 2 3 10 3" xfId="12821"/>
    <cellStyle name="Normal 3 2 3 10 3 2" xfId="33671"/>
    <cellStyle name="Normal 3 2 3 10 4" xfId="23357"/>
    <cellStyle name="Normal 3 2 3 11" xfId="5025"/>
    <cellStyle name="Normal 3 2 3 11 2" xfId="15350"/>
    <cellStyle name="Normal 3 2 3 11 2 2" xfId="36198"/>
    <cellStyle name="Normal 3 2 3 11 3" xfId="25884"/>
    <cellStyle name="Normal 3 2 3 12" xfId="9871"/>
    <cellStyle name="Normal 3 2 3 12 2" xfId="20195"/>
    <cellStyle name="Normal 3 2 3 12 2 2" xfId="41043"/>
    <cellStyle name="Normal 3 2 3 12 3" xfId="30730"/>
    <cellStyle name="Normal 3 2 3 13" xfId="10082"/>
    <cellStyle name="Normal 3 2 3 13 2" xfId="30941"/>
    <cellStyle name="Normal 3 2 3 14" xfId="10293"/>
    <cellStyle name="Normal 3 2 3 14 2" xfId="31152"/>
    <cellStyle name="Normal 3 2 3 15" xfId="10502"/>
    <cellStyle name="Normal 3 2 3 15 2" xfId="31361"/>
    <cellStyle name="Normal 3 2 3 16" xfId="20410"/>
    <cellStyle name="Normal 3 2 3 16 2" xfId="41254"/>
    <cellStyle name="Normal 3 2 3 17" xfId="20622"/>
    <cellStyle name="Normal 3 2 3 17 2" xfId="41465"/>
    <cellStyle name="Normal 3 2 3 18" xfId="20833"/>
    <cellStyle name="Normal 3 2 3 18 2" xfId="41676"/>
    <cellStyle name="Normal 3 2 3 19" xfId="21041"/>
    <cellStyle name="Normal 3 2 3 2" xfId="358"/>
    <cellStyle name="Normal 3 2 3 2 2" xfId="1860"/>
    <cellStyle name="Normal 3 2 3 2 2 2" xfId="4186"/>
    <cellStyle name="Normal 3 2 3 2 2 2 2" xfId="9029"/>
    <cellStyle name="Normal 3 2 3 2 2 2 2 2" xfId="19354"/>
    <cellStyle name="Normal 3 2 3 2 2 2 2 2 2" xfId="40202"/>
    <cellStyle name="Normal 3 2 3 2 2 2 2 3" xfId="29888"/>
    <cellStyle name="Normal 3 2 3 2 2 2 3" xfId="14509"/>
    <cellStyle name="Normal 3 2 3 2 2 2 3 2" xfId="35359"/>
    <cellStyle name="Normal 3 2 3 2 2 2 4" xfId="25045"/>
    <cellStyle name="Normal 3 2 3 2 2 3" xfId="6713"/>
    <cellStyle name="Normal 3 2 3 2 2 3 2" xfId="17038"/>
    <cellStyle name="Normal 3 2 3 2 2 3 2 2" xfId="37886"/>
    <cellStyle name="Normal 3 2 3 2 2 3 3" xfId="27572"/>
    <cellStyle name="Normal 3 2 3 2 2 4" xfId="12186"/>
    <cellStyle name="Normal 3 2 3 2 2 4 2" xfId="33043"/>
    <cellStyle name="Normal 3 2 3 2 2 5" xfId="22729"/>
    <cellStyle name="Normal 3 2 3 2 3" xfId="2707"/>
    <cellStyle name="Normal 3 2 3 2 3 2" xfId="7550"/>
    <cellStyle name="Normal 3 2 3 2 3 2 2" xfId="17875"/>
    <cellStyle name="Normal 3 2 3 2 3 2 2 2" xfId="38723"/>
    <cellStyle name="Normal 3 2 3 2 3 2 3" xfId="28409"/>
    <cellStyle name="Normal 3 2 3 2 3 3" xfId="13030"/>
    <cellStyle name="Normal 3 2 3 2 3 3 2" xfId="33880"/>
    <cellStyle name="Normal 3 2 3 2 3 4" xfId="23566"/>
    <cellStyle name="Normal 3 2 3 2 4" xfId="5234"/>
    <cellStyle name="Normal 3 2 3 2 4 2" xfId="15559"/>
    <cellStyle name="Normal 3 2 3 2 4 2 2" xfId="36407"/>
    <cellStyle name="Normal 3 2 3 2 4 3" xfId="26093"/>
    <cellStyle name="Normal 3 2 3 2 5" xfId="10717"/>
    <cellStyle name="Normal 3 2 3 2 5 2" xfId="31576"/>
    <cellStyle name="Normal 3 2 3 2 6" xfId="21250"/>
    <cellStyle name="Normal 3 2 3 20" xfId="41887"/>
    <cellStyle name="Normal 3 2 3 3" xfId="593"/>
    <cellStyle name="Normal 3 2 3 3 2" xfId="2068"/>
    <cellStyle name="Normal 3 2 3 3 2 2" xfId="4388"/>
    <cellStyle name="Normal 3 2 3 3 2 2 2" xfId="9231"/>
    <cellStyle name="Normal 3 2 3 3 2 2 2 2" xfId="19556"/>
    <cellStyle name="Normal 3 2 3 3 2 2 2 2 2" xfId="40404"/>
    <cellStyle name="Normal 3 2 3 3 2 2 2 3" xfId="30090"/>
    <cellStyle name="Normal 3 2 3 3 2 2 3" xfId="14711"/>
    <cellStyle name="Normal 3 2 3 3 2 2 3 2" xfId="35561"/>
    <cellStyle name="Normal 3 2 3 3 2 2 4" xfId="25247"/>
    <cellStyle name="Normal 3 2 3 3 2 3" xfId="6915"/>
    <cellStyle name="Normal 3 2 3 3 2 3 2" xfId="17240"/>
    <cellStyle name="Normal 3 2 3 3 2 3 2 2" xfId="38088"/>
    <cellStyle name="Normal 3 2 3 3 2 3 3" xfId="27774"/>
    <cellStyle name="Normal 3 2 3 3 2 4" xfId="12393"/>
    <cellStyle name="Normal 3 2 3 3 2 4 2" xfId="33245"/>
    <cellStyle name="Normal 3 2 3 3 2 5" xfId="22931"/>
    <cellStyle name="Normal 3 2 3 3 3" xfId="2921"/>
    <cellStyle name="Normal 3 2 3 3 3 2" xfId="7764"/>
    <cellStyle name="Normal 3 2 3 3 3 2 2" xfId="18089"/>
    <cellStyle name="Normal 3 2 3 3 3 2 2 2" xfId="38937"/>
    <cellStyle name="Normal 3 2 3 3 3 2 3" xfId="28623"/>
    <cellStyle name="Normal 3 2 3 3 3 3" xfId="13244"/>
    <cellStyle name="Normal 3 2 3 3 3 3 2" xfId="34094"/>
    <cellStyle name="Normal 3 2 3 3 3 4" xfId="23780"/>
    <cellStyle name="Normal 3 2 3 3 4" xfId="5448"/>
    <cellStyle name="Normal 3 2 3 3 4 2" xfId="15773"/>
    <cellStyle name="Normal 3 2 3 3 4 2 2" xfId="36621"/>
    <cellStyle name="Normal 3 2 3 3 4 3" xfId="26307"/>
    <cellStyle name="Normal 3 2 3 3 5" xfId="10919"/>
    <cellStyle name="Normal 3 2 3 3 5 2" xfId="31778"/>
    <cellStyle name="Normal 3 2 3 3 6" xfId="21464"/>
    <cellStyle name="Normal 3 2 3 4" xfId="805"/>
    <cellStyle name="Normal 3 2 3 4 2" xfId="2289"/>
    <cellStyle name="Normal 3 2 3 4 2 2" xfId="4606"/>
    <cellStyle name="Normal 3 2 3 4 2 2 2" xfId="9449"/>
    <cellStyle name="Normal 3 2 3 4 2 2 2 2" xfId="19774"/>
    <cellStyle name="Normal 3 2 3 4 2 2 2 2 2" xfId="40622"/>
    <cellStyle name="Normal 3 2 3 4 2 2 2 3" xfId="30308"/>
    <cellStyle name="Normal 3 2 3 4 2 2 3" xfId="14929"/>
    <cellStyle name="Normal 3 2 3 4 2 2 3 2" xfId="35779"/>
    <cellStyle name="Normal 3 2 3 4 2 2 4" xfId="25465"/>
    <cellStyle name="Normal 3 2 3 4 2 3" xfId="7133"/>
    <cellStyle name="Normal 3 2 3 4 2 3 2" xfId="17458"/>
    <cellStyle name="Normal 3 2 3 4 2 3 2 2" xfId="38306"/>
    <cellStyle name="Normal 3 2 3 4 2 3 3" xfId="27992"/>
    <cellStyle name="Normal 3 2 3 4 2 4" xfId="12613"/>
    <cellStyle name="Normal 3 2 3 4 2 4 2" xfId="33463"/>
    <cellStyle name="Normal 3 2 3 4 2 5" xfId="23149"/>
    <cellStyle name="Normal 3 2 3 4 3" xfId="3132"/>
    <cellStyle name="Normal 3 2 3 4 3 2" xfId="7975"/>
    <cellStyle name="Normal 3 2 3 4 3 2 2" xfId="18300"/>
    <cellStyle name="Normal 3 2 3 4 3 2 2 2" xfId="39148"/>
    <cellStyle name="Normal 3 2 3 4 3 2 3" xfId="28834"/>
    <cellStyle name="Normal 3 2 3 4 3 3" xfId="13455"/>
    <cellStyle name="Normal 3 2 3 4 3 3 2" xfId="34305"/>
    <cellStyle name="Normal 3 2 3 4 3 4" xfId="23991"/>
    <cellStyle name="Normal 3 2 3 4 4" xfId="5659"/>
    <cellStyle name="Normal 3 2 3 4 4 2" xfId="15984"/>
    <cellStyle name="Normal 3 2 3 4 4 2 2" xfId="36832"/>
    <cellStyle name="Normal 3 2 3 4 4 3" xfId="26518"/>
    <cellStyle name="Normal 3 2 3 4 5" xfId="11130"/>
    <cellStyle name="Normal 3 2 3 4 5 2" xfId="31989"/>
    <cellStyle name="Normal 3 2 3 4 6" xfId="21675"/>
    <cellStyle name="Normal 3 2 3 5" xfId="1016"/>
    <cellStyle name="Normal 3 2 3 5 2" xfId="3343"/>
    <cellStyle name="Normal 3 2 3 5 2 2" xfId="8186"/>
    <cellStyle name="Normal 3 2 3 5 2 2 2" xfId="18511"/>
    <cellStyle name="Normal 3 2 3 5 2 2 2 2" xfId="39359"/>
    <cellStyle name="Normal 3 2 3 5 2 2 3" xfId="29045"/>
    <cellStyle name="Normal 3 2 3 5 2 3" xfId="13666"/>
    <cellStyle name="Normal 3 2 3 5 2 3 2" xfId="34516"/>
    <cellStyle name="Normal 3 2 3 5 2 4" xfId="24202"/>
    <cellStyle name="Normal 3 2 3 5 3" xfId="5870"/>
    <cellStyle name="Normal 3 2 3 5 3 2" xfId="16195"/>
    <cellStyle name="Normal 3 2 3 5 3 2 2" xfId="37043"/>
    <cellStyle name="Normal 3 2 3 5 3 3" xfId="26729"/>
    <cellStyle name="Normal 3 2 3 5 4" xfId="11343"/>
    <cellStyle name="Normal 3 2 3 5 4 2" xfId="32200"/>
    <cellStyle name="Normal 3 2 3 5 5" xfId="21886"/>
    <cellStyle name="Normal 3 2 3 6" xfId="1227"/>
    <cellStyle name="Normal 3 2 3 6 2" xfId="3554"/>
    <cellStyle name="Normal 3 2 3 6 2 2" xfId="8397"/>
    <cellStyle name="Normal 3 2 3 6 2 2 2" xfId="18722"/>
    <cellStyle name="Normal 3 2 3 6 2 2 2 2" xfId="39570"/>
    <cellStyle name="Normal 3 2 3 6 2 2 3" xfId="29256"/>
    <cellStyle name="Normal 3 2 3 6 2 3" xfId="13877"/>
    <cellStyle name="Normal 3 2 3 6 2 3 2" xfId="34727"/>
    <cellStyle name="Normal 3 2 3 6 2 4" xfId="24413"/>
    <cellStyle name="Normal 3 2 3 6 3" xfId="6081"/>
    <cellStyle name="Normal 3 2 3 6 3 2" xfId="16406"/>
    <cellStyle name="Normal 3 2 3 6 3 2 2" xfId="37254"/>
    <cellStyle name="Normal 3 2 3 6 3 3" xfId="26940"/>
    <cellStyle name="Normal 3 2 3 6 4" xfId="11554"/>
    <cellStyle name="Normal 3 2 3 6 4 2" xfId="32411"/>
    <cellStyle name="Normal 3 2 3 6 5" xfId="22097"/>
    <cellStyle name="Normal 3 2 3 7" xfId="1438"/>
    <cellStyle name="Normal 3 2 3 7 2" xfId="3765"/>
    <cellStyle name="Normal 3 2 3 7 2 2" xfId="8608"/>
    <cellStyle name="Normal 3 2 3 7 2 2 2" xfId="18933"/>
    <cellStyle name="Normal 3 2 3 7 2 2 2 2" xfId="39781"/>
    <cellStyle name="Normal 3 2 3 7 2 2 3" xfId="29467"/>
    <cellStyle name="Normal 3 2 3 7 2 3" xfId="14088"/>
    <cellStyle name="Normal 3 2 3 7 2 3 2" xfId="34938"/>
    <cellStyle name="Normal 3 2 3 7 2 4" xfId="24624"/>
    <cellStyle name="Normal 3 2 3 7 3" xfId="6292"/>
    <cellStyle name="Normal 3 2 3 7 3 2" xfId="16617"/>
    <cellStyle name="Normal 3 2 3 7 3 2 2" xfId="37465"/>
    <cellStyle name="Normal 3 2 3 7 3 3" xfId="27151"/>
    <cellStyle name="Normal 3 2 3 7 4" xfId="11765"/>
    <cellStyle name="Normal 3 2 3 7 4 2" xfId="32622"/>
    <cellStyle name="Normal 3 2 3 7 5" xfId="22308"/>
    <cellStyle name="Normal 3 2 3 8" xfId="1647"/>
    <cellStyle name="Normal 3 2 3 8 2" xfId="3974"/>
    <cellStyle name="Normal 3 2 3 8 2 2" xfId="8817"/>
    <cellStyle name="Normal 3 2 3 8 2 2 2" xfId="19142"/>
    <cellStyle name="Normal 3 2 3 8 2 2 2 2" xfId="39990"/>
    <cellStyle name="Normal 3 2 3 8 2 2 3" xfId="29676"/>
    <cellStyle name="Normal 3 2 3 8 2 3" xfId="14297"/>
    <cellStyle name="Normal 3 2 3 8 2 3 2" xfId="35147"/>
    <cellStyle name="Normal 3 2 3 8 2 4" xfId="24833"/>
    <cellStyle name="Normal 3 2 3 8 3" xfId="6501"/>
    <cellStyle name="Normal 3 2 3 8 3 2" xfId="16826"/>
    <cellStyle name="Normal 3 2 3 8 3 2 2" xfId="37674"/>
    <cellStyle name="Normal 3 2 3 8 3 3" xfId="27360"/>
    <cellStyle name="Normal 3 2 3 8 4" xfId="11974"/>
    <cellStyle name="Normal 3 2 3 8 4 2" xfId="32831"/>
    <cellStyle name="Normal 3 2 3 8 5" xfId="22517"/>
    <cellStyle name="Normal 3 2 3 9" xfId="4817"/>
    <cellStyle name="Normal 3 2 3 9 2" xfId="9660"/>
    <cellStyle name="Normal 3 2 3 9 2 2" xfId="19984"/>
    <cellStyle name="Normal 3 2 3 9 2 2 2" xfId="40832"/>
    <cellStyle name="Normal 3 2 3 9 2 3" xfId="30519"/>
    <cellStyle name="Normal 3 2 3 9 3" xfId="15140"/>
    <cellStyle name="Normal 3 2 3 9 3 2" xfId="35990"/>
    <cellStyle name="Normal 3 2 3 9 4" xfId="25676"/>
    <cellStyle name="Normal 3 2 4" xfId="269"/>
    <cellStyle name="Normal 3 2 4 2" xfId="1773"/>
    <cellStyle name="Normal 3 2 4 2 2" xfId="4099"/>
    <cellStyle name="Normal 3 2 4 2 2 2" xfId="8942"/>
    <cellStyle name="Normal 3 2 4 2 2 2 2" xfId="19267"/>
    <cellStyle name="Normal 3 2 4 2 2 2 2 2" xfId="40115"/>
    <cellStyle name="Normal 3 2 4 2 2 2 3" xfId="29801"/>
    <cellStyle name="Normal 3 2 4 2 2 3" xfId="14422"/>
    <cellStyle name="Normal 3 2 4 2 2 3 2" xfId="35272"/>
    <cellStyle name="Normal 3 2 4 2 2 4" xfId="24958"/>
    <cellStyle name="Normal 3 2 4 2 3" xfId="6626"/>
    <cellStyle name="Normal 3 2 4 2 3 2" xfId="16951"/>
    <cellStyle name="Normal 3 2 4 2 3 2 2" xfId="37799"/>
    <cellStyle name="Normal 3 2 4 2 3 3" xfId="27485"/>
    <cellStyle name="Normal 3 2 4 2 4" xfId="12099"/>
    <cellStyle name="Normal 3 2 4 2 4 2" xfId="32956"/>
    <cellStyle name="Normal 3 2 4 2 5" xfId="22642"/>
    <cellStyle name="Normal 3 2 4 3" xfId="2619"/>
    <cellStyle name="Normal 3 2 4 3 2" xfId="7462"/>
    <cellStyle name="Normal 3 2 4 3 2 2" xfId="17787"/>
    <cellStyle name="Normal 3 2 4 3 2 2 2" xfId="38635"/>
    <cellStyle name="Normal 3 2 4 3 2 3" xfId="28321"/>
    <cellStyle name="Normal 3 2 4 3 3" xfId="12942"/>
    <cellStyle name="Normal 3 2 4 3 3 2" xfId="33792"/>
    <cellStyle name="Normal 3 2 4 3 4" xfId="23478"/>
    <cellStyle name="Normal 3 2 4 4" xfId="5146"/>
    <cellStyle name="Normal 3 2 4 4 2" xfId="15471"/>
    <cellStyle name="Normal 3 2 4 4 2 2" xfId="36319"/>
    <cellStyle name="Normal 3 2 4 4 3" xfId="26005"/>
    <cellStyle name="Normal 3 2 4 5" xfId="10630"/>
    <cellStyle name="Normal 3 2 4 5 2" xfId="31489"/>
    <cellStyle name="Normal 3 2 4 6" xfId="21162"/>
    <cellStyle name="Normal 3 2 5" xfId="505"/>
    <cellStyle name="Normal 3 2 5 2" xfId="1980"/>
    <cellStyle name="Normal 3 2 5 2 2" xfId="4300"/>
    <cellStyle name="Normal 3 2 5 2 2 2" xfId="9143"/>
    <cellStyle name="Normal 3 2 5 2 2 2 2" xfId="19468"/>
    <cellStyle name="Normal 3 2 5 2 2 2 2 2" xfId="40316"/>
    <cellStyle name="Normal 3 2 5 2 2 2 3" xfId="30002"/>
    <cellStyle name="Normal 3 2 5 2 2 3" xfId="14623"/>
    <cellStyle name="Normal 3 2 5 2 2 3 2" xfId="35473"/>
    <cellStyle name="Normal 3 2 5 2 2 4" xfId="25159"/>
    <cellStyle name="Normal 3 2 5 2 3" xfId="6827"/>
    <cellStyle name="Normal 3 2 5 2 3 2" xfId="17152"/>
    <cellStyle name="Normal 3 2 5 2 3 2 2" xfId="38000"/>
    <cellStyle name="Normal 3 2 5 2 3 3" xfId="27686"/>
    <cellStyle name="Normal 3 2 5 2 4" xfId="12305"/>
    <cellStyle name="Normal 3 2 5 2 4 2" xfId="33157"/>
    <cellStyle name="Normal 3 2 5 2 5" xfId="22843"/>
    <cellStyle name="Normal 3 2 5 3" xfId="2833"/>
    <cellStyle name="Normal 3 2 5 3 2" xfId="7676"/>
    <cellStyle name="Normal 3 2 5 3 2 2" xfId="18001"/>
    <cellStyle name="Normal 3 2 5 3 2 2 2" xfId="38849"/>
    <cellStyle name="Normal 3 2 5 3 2 3" xfId="28535"/>
    <cellStyle name="Normal 3 2 5 3 3" xfId="13156"/>
    <cellStyle name="Normal 3 2 5 3 3 2" xfId="34006"/>
    <cellStyle name="Normal 3 2 5 3 4" xfId="23692"/>
    <cellStyle name="Normal 3 2 5 4" xfId="5360"/>
    <cellStyle name="Normal 3 2 5 4 2" xfId="15685"/>
    <cellStyle name="Normal 3 2 5 4 2 2" xfId="36533"/>
    <cellStyle name="Normal 3 2 5 4 3" xfId="26219"/>
    <cellStyle name="Normal 3 2 5 5" xfId="10831"/>
    <cellStyle name="Normal 3 2 5 5 2" xfId="31690"/>
    <cellStyle name="Normal 3 2 5 6" xfId="21376"/>
    <cellStyle name="Normal 3 2 6" xfId="717"/>
    <cellStyle name="Normal 3 2 6 2" xfId="2201"/>
    <cellStyle name="Normal 3 2 6 2 2" xfId="4518"/>
    <cellStyle name="Normal 3 2 6 2 2 2" xfId="9361"/>
    <cellStyle name="Normal 3 2 6 2 2 2 2" xfId="19686"/>
    <cellStyle name="Normal 3 2 6 2 2 2 2 2" xfId="40534"/>
    <cellStyle name="Normal 3 2 6 2 2 2 3" xfId="30220"/>
    <cellStyle name="Normal 3 2 6 2 2 3" xfId="14841"/>
    <cellStyle name="Normal 3 2 6 2 2 3 2" xfId="35691"/>
    <cellStyle name="Normal 3 2 6 2 2 4" xfId="25377"/>
    <cellStyle name="Normal 3 2 6 2 3" xfId="7045"/>
    <cellStyle name="Normal 3 2 6 2 3 2" xfId="17370"/>
    <cellStyle name="Normal 3 2 6 2 3 2 2" xfId="38218"/>
    <cellStyle name="Normal 3 2 6 2 3 3" xfId="27904"/>
    <cellStyle name="Normal 3 2 6 2 4" xfId="12525"/>
    <cellStyle name="Normal 3 2 6 2 4 2" xfId="33375"/>
    <cellStyle name="Normal 3 2 6 2 5" xfId="23061"/>
    <cellStyle name="Normal 3 2 6 3" xfId="3044"/>
    <cellStyle name="Normal 3 2 6 3 2" xfId="7887"/>
    <cellStyle name="Normal 3 2 6 3 2 2" xfId="18212"/>
    <cellStyle name="Normal 3 2 6 3 2 2 2" xfId="39060"/>
    <cellStyle name="Normal 3 2 6 3 2 3" xfId="28746"/>
    <cellStyle name="Normal 3 2 6 3 3" xfId="13367"/>
    <cellStyle name="Normal 3 2 6 3 3 2" xfId="34217"/>
    <cellStyle name="Normal 3 2 6 3 4" xfId="23903"/>
    <cellStyle name="Normal 3 2 6 4" xfId="5571"/>
    <cellStyle name="Normal 3 2 6 4 2" xfId="15896"/>
    <cellStyle name="Normal 3 2 6 4 2 2" xfId="36744"/>
    <cellStyle name="Normal 3 2 6 4 3" xfId="26430"/>
    <cellStyle name="Normal 3 2 6 5" xfId="11042"/>
    <cellStyle name="Normal 3 2 6 5 2" xfId="31901"/>
    <cellStyle name="Normal 3 2 6 6" xfId="21587"/>
    <cellStyle name="Normal 3 2 7" xfId="928"/>
    <cellStyle name="Normal 3 2 7 2" xfId="3255"/>
    <cellStyle name="Normal 3 2 7 2 2" xfId="8098"/>
    <cellStyle name="Normal 3 2 7 2 2 2" xfId="18423"/>
    <cellStyle name="Normal 3 2 7 2 2 2 2" xfId="39271"/>
    <cellStyle name="Normal 3 2 7 2 2 3" xfId="28957"/>
    <cellStyle name="Normal 3 2 7 2 3" xfId="13578"/>
    <cellStyle name="Normal 3 2 7 2 3 2" xfId="34428"/>
    <cellStyle name="Normal 3 2 7 2 4" xfId="24114"/>
    <cellStyle name="Normal 3 2 7 3" xfId="5782"/>
    <cellStyle name="Normal 3 2 7 3 2" xfId="16107"/>
    <cellStyle name="Normal 3 2 7 3 2 2" xfId="36955"/>
    <cellStyle name="Normal 3 2 7 3 3" xfId="26641"/>
    <cellStyle name="Normal 3 2 7 4" xfId="11255"/>
    <cellStyle name="Normal 3 2 7 4 2" xfId="32112"/>
    <cellStyle name="Normal 3 2 7 5" xfId="21798"/>
    <cellStyle name="Normal 3 2 8" xfId="1139"/>
    <cellStyle name="Normal 3 2 8 2" xfId="3466"/>
    <cellStyle name="Normal 3 2 8 2 2" xfId="8309"/>
    <cellStyle name="Normal 3 2 8 2 2 2" xfId="18634"/>
    <cellStyle name="Normal 3 2 8 2 2 2 2" xfId="39482"/>
    <cellStyle name="Normal 3 2 8 2 2 3" xfId="29168"/>
    <cellStyle name="Normal 3 2 8 2 3" xfId="13789"/>
    <cellStyle name="Normal 3 2 8 2 3 2" xfId="34639"/>
    <cellStyle name="Normal 3 2 8 2 4" xfId="24325"/>
    <cellStyle name="Normal 3 2 8 3" xfId="5993"/>
    <cellStyle name="Normal 3 2 8 3 2" xfId="16318"/>
    <cellStyle name="Normal 3 2 8 3 2 2" xfId="37166"/>
    <cellStyle name="Normal 3 2 8 3 3" xfId="26852"/>
    <cellStyle name="Normal 3 2 8 4" xfId="11466"/>
    <cellStyle name="Normal 3 2 8 4 2" xfId="32323"/>
    <cellStyle name="Normal 3 2 8 5" xfId="22009"/>
    <cellStyle name="Normal 3 2 9" xfId="1350"/>
    <cellStyle name="Normal 3 2 9 2" xfId="3677"/>
    <cellStyle name="Normal 3 2 9 2 2" xfId="8520"/>
    <cellStyle name="Normal 3 2 9 2 2 2" xfId="18845"/>
    <cellStyle name="Normal 3 2 9 2 2 2 2" xfId="39693"/>
    <cellStyle name="Normal 3 2 9 2 2 3" xfId="29379"/>
    <cellStyle name="Normal 3 2 9 2 3" xfId="14000"/>
    <cellStyle name="Normal 3 2 9 2 3 2" xfId="34850"/>
    <cellStyle name="Normal 3 2 9 2 4" xfId="24536"/>
    <cellStyle name="Normal 3 2 9 3" xfId="6204"/>
    <cellStyle name="Normal 3 2 9 3 2" xfId="16529"/>
    <cellStyle name="Normal 3 2 9 3 2 2" xfId="37377"/>
    <cellStyle name="Normal 3 2 9 3 3" xfId="27063"/>
    <cellStyle name="Normal 3 2 9 4" xfId="11677"/>
    <cellStyle name="Normal 3 2 9 4 2" xfId="32534"/>
    <cellStyle name="Normal 3 2 9 5" xfId="22220"/>
    <cellStyle name="Normal 3 20" xfId="20532"/>
    <cellStyle name="Normal 3 20 2" xfId="41375"/>
    <cellStyle name="Normal 3 21" xfId="20743"/>
    <cellStyle name="Normal 3 21 2" xfId="41586"/>
    <cellStyle name="Normal 3 22" xfId="20951"/>
    <cellStyle name="Normal 3 23" xfId="41797"/>
    <cellStyle name="Normal 3 3" xfId="86"/>
    <cellStyle name="Normal 3 3 10" xfId="4767"/>
    <cellStyle name="Normal 3 3 10 2" xfId="9610"/>
    <cellStyle name="Normal 3 3 10 2 2" xfId="19934"/>
    <cellStyle name="Normal 3 3 10 2 2 2" xfId="40782"/>
    <cellStyle name="Normal 3 3 10 2 3" xfId="30469"/>
    <cellStyle name="Normal 3 3 10 3" xfId="15090"/>
    <cellStyle name="Normal 3 3 10 3 2" xfId="35940"/>
    <cellStyle name="Normal 3 3 10 4" xfId="25626"/>
    <cellStyle name="Normal 3 3 11" xfId="2448"/>
    <cellStyle name="Normal 3 3 11 2" xfId="7291"/>
    <cellStyle name="Normal 3 3 11 2 2" xfId="17616"/>
    <cellStyle name="Normal 3 3 11 2 2 2" xfId="38464"/>
    <cellStyle name="Normal 3 3 11 2 3" xfId="28150"/>
    <cellStyle name="Normal 3 3 11 3" xfId="12771"/>
    <cellStyle name="Normal 3 3 11 3 2" xfId="33621"/>
    <cellStyle name="Normal 3 3 11 4" xfId="23307"/>
    <cellStyle name="Normal 3 3 12" xfId="4975"/>
    <cellStyle name="Normal 3 3 12 2" xfId="15300"/>
    <cellStyle name="Normal 3 3 12 2 2" xfId="36148"/>
    <cellStyle name="Normal 3 3 12 3" xfId="25834"/>
    <cellStyle name="Normal 3 3 13" xfId="9821"/>
    <cellStyle name="Normal 3 3 13 2" xfId="20145"/>
    <cellStyle name="Normal 3 3 13 2 2" xfId="40993"/>
    <cellStyle name="Normal 3 3 13 3" xfId="30680"/>
    <cellStyle name="Normal 3 3 14" xfId="10032"/>
    <cellStyle name="Normal 3 3 14 2" xfId="30891"/>
    <cellStyle name="Normal 3 3 15" xfId="10243"/>
    <cellStyle name="Normal 3 3 15 2" xfId="31102"/>
    <cellStyle name="Normal 3 3 16" xfId="10452"/>
    <cellStyle name="Normal 3 3 16 2" xfId="31311"/>
    <cellStyle name="Normal 3 3 17" xfId="20360"/>
    <cellStyle name="Normal 3 3 17 2" xfId="41204"/>
    <cellStyle name="Normal 3 3 18" xfId="20572"/>
    <cellStyle name="Normal 3 3 18 2" xfId="41415"/>
    <cellStyle name="Normal 3 3 19" xfId="20783"/>
    <cellStyle name="Normal 3 3 19 2" xfId="41626"/>
    <cellStyle name="Normal 3 3 2" xfId="184"/>
    <cellStyle name="Normal 3 3 2 10" xfId="2536"/>
    <cellStyle name="Normal 3 3 2 10 2" xfId="7379"/>
    <cellStyle name="Normal 3 3 2 10 2 2" xfId="17704"/>
    <cellStyle name="Normal 3 3 2 10 2 2 2" xfId="38552"/>
    <cellStyle name="Normal 3 3 2 10 2 3" xfId="28238"/>
    <cellStyle name="Normal 3 3 2 10 3" xfId="12859"/>
    <cellStyle name="Normal 3 3 2 10 3 2" xfId="33709"/>
    <cellStyle name="Normal 3 3 2 10 4" xfId="23395"/>
    <cellStyle name="Normal 3 3 2 11" xfId="5063"/>
    <cellStyle name="Normal 3 3 2 11 2" xfId="15388"/>
    <cellStyle name="Normal 3 3 2 11 2 2" xfId="36236"/>
    <cellStyle name="Normal 3 3 2 11 3" xfId="25922"/>
    <cellStyle name="Normal 3 3 2 12" xfId="9909"/>
    <cellStyle name="Normal 3 3 2 12 2" xfId="20233"/>
    <cellStyle name="Normal 3 3 2 12 2 2" xfId="41081"/>
    <cellStyle name="Normal 3 3 2 12 3" xfId="30768"/>
    <cellStyle name="Normal 3 3 2 13" xfId="10120"/>
    <cellStyle name="Normal 3 3 2 13 2" xfId="30979"/>
    <cellStyle name="Normal 3 3 2 14" xfId="10331"/>
    <cellStyle name="Normal 3 3 2 14 2" xfId="31190"/>
    <cellStyle name="Normal 3 3 2 15" xfId="10540"/>
    <cellStyle name="Normal 3 3 2 15 2" xfId="31399"/>
    <cellStyle name="Normal 3 3 2 16" xfId="20448"/>
    <cellStyle name="Normal 3 3 2 16 2" xfId="41292"/>
    <cellStyle name="Normal 3 3 2 17" xfId="20660"/>
    <cellStyle name="Normal 3 3 2 17 2" xfId="41503"/>
    <cellStyle name="Normal 3 3 2 18" xfId="20871"/>
    <cellStyle name="Normal 3 3 2 18 2" xfId="41714"/>
    <cellStyle name="Normal 3 3 2 19" xfId="21079"/>
    <cellStyle name="Normal 3 3 2 2" xfId="396"/>
    <cellStyle name="Normal 3 3 2 2 2" xfId="1898"/>
    <cellStyle name="Normal 3 3 2 2 2 2" xfId="4224"/>
    <cellStyle name="Normal 3 3 2 2 2 2 2" xfId="9067"/>
    <cellStyle name="Normal 3 3 2 2 2 2 2 2" xfId="19392"/>
    <cellStyle name="Normal 3 3 2 2 2 2 2 2 2" xfId="40240"/>
    <cellStyle name="Normal 3 3 2 2 2 2 2 3" xfId="29926"/>
    <cellStyle name="Normal 3 3 2 2 2 2 3" xfId="14547"/>
    <cellStyle name="Normal 3 3 2 2 2 2 3 2" xfId="35397"/>
    <cellStyle name="Normal 3 3 2 2 2 2 4" xfId="25083"/>
    <cellStyle name="Normal 3 3 2 2 2 3" xfId="6751"/>
    <cellStyle name="Normal 3 3 2 2 2 3 2" xfId="17076"/>
    <cellStyle name="Normal 3 3 2 2 2 3 2 2" xfId="37924"/>
    <cellStyle name="Normal 3 3 2 2 2 3 3" xfId="27610"/>
    <cellStyle name="Normal 3 3 2 2 2 4" xfId="12224"/>
    <cellStyle name="Normal 3 3 2 2 2 4 2" xfId="33081"/>
    <cellStyle name="Normal 3 3 2 2 2 5" xfId="22767"/>
    <cellStyle name="Normal 3 3 2 2 3" xfId="2745"/>
    <cellStyle name="Normal 3 3 2 2 3 2" xfId="7588"/>
    <cellStyle name="Normal 3 3 2 2 3 2 2" xfId="17913"/>
    <cellStyle name="Normal 3 3 2 2 3 2 2 2" xfId="38761"/>
    <cellStyle name="Normal 3 3 2 2 3 2 3" xfId="28447"/>
    <cellStyle name="Normal 3 3 2 2 3 3" xfId="13068"/>
    <cellStyle name="Normal 3 3 2 2 3 3 2" xfId="33918"/>
    <cellStyle name="Normal 3 3 2 2 3 4" xfId="23604"/>
    <cellStyle name="Normal 3 3 2 2 4" xfId="5272"/>
    <cellStyle name="Normal 3 3 2 2 4 2" xfId="15597"/>
    <cellStyle name="Normal 3 3 2 2 4 2 2" xfId="36445"/>
    <cellStyle name="Normal 3 3 2 2 4 3" xfId="26131"/>
    <cellStyle name="Normal 3 3 2 2 5" xfId="10755"/>
    <cellStyle name="Normal 3 3 2 2 5 2" xfId="31614"/>
    <cellStyle name="Normal 3 3 2 2 6" xfId="21288"/>
    <cellStyle name="Normal 3 3 2 20" xfId="41925"/>
    <cellStyle name="Normal 3 3 2 3" xfId="631"/>
    <cellStyle name="Normal 3 3 2 3 2" xfId="2106"/>
    <cellStyle name="Normal 3 3 2 3 2 2" xfId="4426"/>
    <cellStyle name="Normal 3 3 2 3 2 2 2" xfId="9269"/>
    <cellStyle name="Normal 3 3 2 3 2 2 2 2" xfId="19594"/>
    <cellStyle name="Normal 3 3 2 3 2 2 2 2 2" xfId="40442"/>
    <cellStyle name="Normal 3 3 2 3 2 2 2 3" xfId="30128"/>
    <cellStyle name="Normal 3 3 2 3 2 2 3" xfId="14749"/>
    <cellStyle name="Normal 3 3 2 3 2 2 3 2" xfId="35599"/>
    <cellStyle name="Normal 3 3 2 3 2 2 4" xfId="25285"/>
    <cellStyle name="Normal 3 3 2 3 2 3" xfId="6953"/>
    <cellStyle name="Normal 3 3 2 3 2 3 2" xfId="17278"/>
    <cellStyle name="Normal 3 3 2 3 2 3 2 2" xfId="38126"/>
    <cellStyle name="Normal 3 3 2 3 2 3 3" xfId="27812"/>
    <cellStyle name="Normal 3 3 2 3 2 4" xfId="12431"/>
    <cellStyle name="Normal 3 3 2 3 2 4 2" xfId="33283"/>
    <cellStyle name="Normal 3 3 2 3 2 5" xfId="22969"/>
    <cellStyle name="Normal 3 3 2 3 3" xfId="2959"/>
    <cellStyle name="Normal 3 3 2 3 3 2" xfId="7802"/>
    <cellStyle name="Normal 3 3 2 3 3 2 2" xfId="18127"/>
    <cellStyle name="Normal 3 3 2 3 3 2 2 2" xfId="38975"/>
    <cellStyle name="Normal 3 3 2 3 3 2 3" xfId="28661"/>
    <cellStyle name="Normal 3 3 2 3 3 3" xfId="13282"/>
    <cellStyle name="Normal 3 3 2 3 3 3 2" xfId="34132"/>
    <cellStyle name="Normal 3 3 2 3 3 4" xfId="23818"/>
    <cellStyle name="Normal 3 3 2 3 4" xfId="5486"/>
    <cellStyle name="Normal 3 3 2 3 4 2" xfId="15811"/>
    <cellStyle name="Normal 3 3 2 3 4 2 2" xfId="36659"/>
    <cellStyle name="Normal 3 3 2 3 4 3" xfId="26345"/>
    <cellStyle name="Normal 3 3 2 3 5" xfId="10957"/>
    <cellStyle name="Normal 3 3 2 3 5 2" xfId="31816"/>
    <cellStyle name="Normal 3 3 2 3 6" xfId="21502"/>
    <cellStyle name="Normal 3 3 2 4" xfId="843"/>
    <cellStyle name="Normal 3 3 2 4 2" xfId="2327"/>
    <cellStyle name="Normal 3 3 2 4 2 2" xfId="4644"/>
    <cellStyle name="Normal 3 3 2 4 2 2 2" xfId="9487"/>
    <cellStyle name="Normal 3 3 2 4 2 2 2 2" xfId="19812"/>
    <cellStyle name="Normal 3 3 2 4 2 2 2 2 2" xfId="40660"/>
    <cellStyle name="Normal 3 3 2 4 2 2 2 3" xfId="30346"/>
    <cellStyle name="Normal 3 3 2 4 2 2 3" xfId="14967"/>
    <cellStyle name="Normal 3 3 2 4 2 2 3 2" xfId="35817"/>
    <cellStyle name="Normal 3 3 2 4 2 2 4" xfId="25503"/>
    <cellStyle name="Normal 3 3 2 4 2 3" xfId="7171"/>
    <cellStyle name="Normal 3 3 2 4 2 3 2" xfId="17496"/>
    <cellStyle name="Normal 3 3 2 4 2 3 2 2" xfId="38344"/>
    <cellStyle name="Normal 3 3 2 4 2 3 3" xfId="28030"/>
    <cellStyle name="Normal 3 3 2 4 2 4" xfId="12651"/>
    <cellStyle name="Normal 3 3 2 4 2 4 2" xfId="33501"/>
    <cellStyle name="Normal 3 3 2 4 2 5" xfId="23187"/>
    <cellStyle name="Normal 3 3 2 4 3" xfId="3170"/>
    <cellStyle name="Normal 3 3 2 4 3 2" xfId="8013"/>
    <cellStyle name="Normal 3 3 2 4 3 2 2" xfId="18338"/>
    <cellStyle name="Normal 3 3 2 4 3 2 2 2" xfId="39186"/>
    <cellStyle name="Normal 3 3 2 4 3 2 3" xfId="28872"/>
    <cellStyle name="Normal 3 3 2 4 3 3" xfId="13493"/>
    <cellStyle name="Normal 3 3 2 4 3 3 2" xfId="34343"/>
    <cellStyle name="Normal 3 3 2 4 3 4" xfId="24029"/>
    <cellStyle name="Normal 3 3 2 4 4" xfId="5697"/>
    <cellStyle name="Normal 3 3 2 4 4 2" xfId="16022"/>
    <cellStyle name="Normal 3 3 2 4 4 2 2" xfId="36870"/>
    <cellStyle name="Normal 3 3 2 4 4 3" xfId="26556"/>
    <cellStyle name="Normal 3 3 2 4 5" xfId="11168"/>
    <cellStyle name="Normal 3 3 2 4 5 2" xfId="32027"/>
    <cellStyle name="Normal 3 3 2 4 6" xfId="21713"/>
    <cellStyle name="Normal 3 3 2 5" xfId="1054"/>
    <cellStyle name="Normal 3 3 2 5 2" xfId="3381"/>
    <cellStyle name="Normal 3 3 2 5 2 2" xfId="8224"/>
    <cellStyle name="Normal 3 3 2 5 2 2 2" xfId="18549"/>
    <cellStyle name="Normal 3 3 2 5 2 2 2 2" xfId="39397"/>
    <cellStyle name="Normal 3 3 2 5 2 2 3" xfId="29083"/>
    <cellStyle name="Normal 3 3 2 5 2 3" xfId="13704"/>
    <cellStyle name="Normal 3 3 2 5 2 3 2" xfId="34554"/>
    <cellStyle name="Normal 3 3 2 5 2 4" xfId="24240"/>
    <cellStyle name="Normal 3 3 2 5 3" xfId="5908"/>
    <cellStyle name="Normal 3 3 2 5 3 2" xfId="16233"/>
    <cellStyle name="Normal 3 3 2 5 3 2 2" xfId="37081"/>
    <cellStyle name="Normal 3 3 2 5 3 3" xfId="26767"/>
    <cellStyle name="Normal 3 3 2 5 4" xfId="11381"/>
    <cellStyle name="Normal 3 3 2 5 4 2" xfId="32238"/>
    <cellStyle name="Normal 3 3 2 5 5" xfId="21924"/>
    <cellStyle name="Normal 3 3 2 6" xfId="1265"/>
    <cellStyle name="Normal 3 3 2 6 2" xfId="3592"/>
    <cellStyle name="Normal 3 3 2 6 2 2" xfId="8435"/>
    <cellStyle name="Normal 3 3 2 6 2 2 2" xfId="18760"/>
    <cellStyle name="Normal 3 3 2 6 2 2 2 2" xfId="39608"/>
    <cellStyle name="Normal 3 3 2 6 2 2 3" xfId="29294"/>
    <cellStyle name="Normal 3 3 2 6 2 3" xfId="13915"/>
    <cellStyle name="Normal 3 3 2 6 2 3 2" xfId="34765"/>
    <cellStyle name="Normal 3 3 2 6 2 4" xfId="24451"/>
    <cellStyle name="Normal 3 3 2 6 3" xfId="6119"/>
    <cellStyle name="Normal 3 3 2 6 3 2" xfId="16444"/>
    <cellStyle name="Normal 3 3 2 6 3 2 2" xfId="37292"/>
    <cellStyle name="Normal 3 3 2 6 3 3" xfId="26978"/>
    <cellStyle name="Normal 3 3 2 6 4" xfId="11592"/>
    <cellStyle name="Normal 3 3 2 6 4 2" xfId="32449"/>
    <cellStyle name="Normal 3 3 2 6 5" xfId="22135"/>
    <cellStyle name="Normal 3 3 2 7" xfId="1476"/>
    <cellStyle name="Normal 3 3 2 7 2" xfId="3803"/>
    <cellStyle name="Normal 3 3 2 7 2 2" xfId="8646"/>
    <cellStyle name="Normal 3 3 2 7 2 2 2" xfId="18971"/>
    <cellStyle name="Normal 3 3 2 7 2 2 2 2" xfId="39819"/>
    <cellStyle name="Normal 3 3 2 7 2 2 3" xfId="29505"/>
    <cellStyle name="Normal 3 3 2 7 2 3" xfId="14126"/>
    <cellStyle name="Normal 3 3 2 7 2 3 2" xfId="34976"/>
    <cellStyle name="Normal 3 3 2 7 2 4" xfId="24662"/>
    <cellStyle name="Normal 3 3 2 7 3" xfId="6330"/>
    <cellStyle name="Normal 3 3 2 7 3 2" xfId="16655"/>
    <cellStyle name="Normal 3 3 2 7 3 2 2" xfId="37503"/>
    <cellStyle name="Normal 3 3 2 7 3 3" xfId="27189"/>
    <cellStyle name="Normal 3 3 2 7 4" xfId="11803"/>
    <cellStyle name="Normal 3 3 2 7 4 2" xfId="32660"/>
    <cellStyle name="Normal 3 3 2 7 5" xfId="22346"/>
    <cellStyle name="Normal 3 3 2 8" xfId="1685"/>
    <cellStyle name="Normal 3 3 2 8 2" xfId="4012"/>
    <cellStyle name="Normal 3 3 2 8 2 2" xfId="8855"/>
    <cellStyle name="Normal 3 3 2 8 2 2 2" xfId="19180"/>
    <cellStyle name="Normal 3 3 2 8 2 2 2 2" xfId="40028"/>
    <cellStyle name="Normal 3 3 2 8 2 2 3" xfId="29714"/>
    <cellStyle name="Normal 3 3 2 8 2 3" xfId="14335"/>
    <cellStyle name="Normal 3 3 2 8 2 3 2" xfId="35185"/>
    <cellStyle name="Normal 3 3 2 8 2 4" xfId="24871"/>
    <cellStyle name="Normal 3 3 2 8 3" xfId="6539"/>
    <cellStyle name="Normal 3 3 2 8 3 2" xfId="16864"/>
    <cellStyle name="Normal 3 3 2 8 3 2 2" xfId="37712"/>
    <cellStyle name="Normal 3 3 2 8 3 3" xfId="27398"/>
    <cellStyle name="Normal 3 3 2 8 4" xfId="12012"/>
    <cellStyle name="Normal 3 3 2 8 4 2" xfId="32869"/>
    <cellStyle name="Normal 3 3 2 8 5" xfId="22555"/>
    <cellStyle name="Normal 3 3 2 9" xfId="4855"/>
    <cellStyle name="Normal 3 3 2 9 2" xfId="9698"/>
    <cellStyle name="Normal 3 3 2 9 2 2" xfId="20022"/>
    <cellStyle name="Normal 3 3 2 9 2 2 2" xfId="40870"/>
    <cellStyle name="Normal 3 3 2 9 2 3" xfId="30557"/>
    <cellStyle name="Normal 3 3 2 9 3" xfId="15178"/>
    <cellStyle name="Normal 3 3 2 9 3 2" xfId="36028"/>
    <cellStyle name="Normal 3 3 2 9 4" xfId="25714"/>
    <cellStyle name="Normal 3 3 20" xfId="20991"/>
    <cellStyle name="Normal 3 3 21" xfId="41837"/>
    <cellStyle name="Normal 3 3 3" xfId="308"/>
    <cellStyle name="Normal 3 3 3 2" xfId="1810"/>
    <cellStyle name="Normal 3 3 3 2 2" xfId="4136"/>
    <cellStyle name="Normal 3 3 3 2 2 2" xfId="8979"/>
    <cellStyle name="Normal 3 3 3 2 2 2 2" xfId="19304"/>
    <cellStyle name="Normal 3 3 3 2 2 2 2 2" xfId="40152"/>
    <cellStyle name="Normal 3 3 3 2 2 2 3" xfId="29838"/>
    <cellStyle name="Normal 3 3 3 2 2 3" xfId="14459"/>
    <cellStyle name="Normal 3 3 3 2 2 3 2" xfId="35309"/>
    <cellStyle name="Normal 3 3 3 2 2 4" xfId="24995"/>
    <cellStyle name="Normal 3 3 3 2 3" xfId="6663"/>
    <cellStyle name="Normal 3 3 3 2 3 2" xfId="16988"/>
    <cellStyle name="Normal 3 3 3 2 3 2 2" xfId="37836"/>
    <cellStyle name="Normal 3 3 3 2 3 3" xfId="27522"/>
    <cellStyle name="Normal 3 3 3 2 4" xfId="12136"/>
    <cellStyle name="Normal 3 3 3 2 4 2" xfId="32993"/>
    <cellStyle name="Normal 3 3 3 2 5" xfId="22679"/>
    <cellStyle name="Normal 3 3 3 3" xfId="2657"/>
    <cellStyle name="Normal 3 3 3 3 2" xfId="7500"/>
    <cellStyle name="Normal 3 3 3 3 2 2" xfId="17825"/>
    <cellStyle name="Normal 3 3 3 3 2 2 2" xfId="38673"/>
    <cellStyle name="Normal 3 3 3 3 2 3" xfId="28359"/>
    <cellStyle name="Normal 3 3 3 3 3" xfId="12980"/>
    <cellStyle name="Normal 3 3 3 3 3 2" xfId="33830"/>
    <cellStyle name="Normal 3 3 3 3 4" xfId="23516"/>
    <cellStyle name="Normal 3 3 3 4" xfId="5184"/>
    <cellStyle name="Normal 3 3 3 4 2" xfId="15509"/>
    <cellStyle name="Normal 3 3 3 4 2 2" xfId="36357"/>
    <cellStyle name="Normal 3 3 3 4 3" xfId="26043"/>
    <cellStyle name="Normal 3 3 3 5" xfId="10667"/>
    <cellStyle name="Normal 3 3 3 5 2" xfId="31526"/>
    <cellStyle name="Normal 3 3 3 6" xfId="21200"/>
    <cellStyle name="Normal 3 3 4" xfId="543"/>
    <cellStyle name="Normal 3 3 4 2" xfId="2018"/>
    <cellStyle name="Normal 3 3 4 2 2" xfId="4338"/>
    <cellStyle name="Normal 3 3 4 2 2 2" xfId="9181"/>
    <cellStyle name="Normal 3 3 4 2 2 2 2" xfId="19506"/>
    <cellStyle name="Normal 3 3 4 2 2 2 2 2" xfId="40354"/>
    <cellStyle name="Normal 3 3 4 2 2 2 3" xfId="30040"/>
    <cellStyle name="Normal 3 3 4 2 2 3" xfId="14661"/>
    <cellStyle name="Normal 3 3 4 2 2 3 2" xfId="35511"/>
    <cellStyle name="Normal 3 3 4 2 2 4" xfId="25197"/>
    <cellStyle name="Normal 3 3 4 2 3" xfId="6865"/>
    <cellStyle name="Normal 3 3 4 2 3 2" xfId="17190"/>
    <cellStyle name="Normal 3 3 4 2 3 2 2" xfId="38038"/>
    <cellStyle name="Normal 3 3 4 2 3 3" xfId="27724"/>
    <cellStyle name="Normal 3 3 4 2 4" xfId="12343"/>
    <cellStyle name="Normal 3 3 4 2 4 2" xfId="33195"/>
    <cellStyle name="Normal 3 3 4 2 5" xfId="22881"/>
    <cellStyle name="Normal 3 3 4 3" xfId="2871"/>
    <cellStyle name="Normal 3 3 4 3 2" xfId="7714"/>
    <cellStyle name="Normal 3 3 4 3 2 2" xfId="18039"/>
    <cellStyle name="Normal 3 3 4 3 2 2 2" xfId="38887"/>
    <cellStyle name="Normal 3 3 4 3 2 3" xfId="28573"/>
    <cellStyle name="Normal 3 3 4 3 3" xfId="13194"/>
    <cellStyle name="Normal 3 3 4 3 3 2" xfId="34044"/>
    <cellStyle name="Normal 3 3 4 3 4" xfId="23730"/>
    <cellStyle name="Normal 3 3 4 4" xfId="5398"/>
    <cellStyle name="Normal 3 3 4 4 2" xfId="15723"/>
    <cellStyle name="Normal 3 3 4 4 2 2" xfId="36571"/>
    <cellStyle name="Normal 3 3 4 4 3" xfId="26257"/>
    <cellStyle name="Normal 3 3 4 5" xfId="10869"/>
    <cellStyle name="Normal 3 3 4 5 2" xfId="31728"/>
    <cellStyle name="Normal 3 3 4 6" xfId="21414"/>
    <cellStyle name="Normal 3 3 5" xfId="755"/>
    <cellStyle name="Normal 3 3 5 2" xfId="2239"/>
    <cellStyle name="Normal 3 3 5 2 2" xfId="4556"/>
    <cellStyle name="Normal 3 3 5 2 2 2" xfId="9399"/>
    <cellStyle name="Normal 3 3 5 2 2 2 2" xfId="19724"/>
    <cellStyle name="Normal 3 3 5 2 2 2 2 2" xfId="40572"/>
    <cellStyle name="Normal 3 3 5 2 2 2 3" xfId="30258"/>
    <cellStyle name="Normal 3 3 5 2 2 3" xfId="14879"/>
    <cellStyle name="Normal 3 3 5 2 2 3 2" xfId="35729"/>
    <cellStyle name="Normal 3 3 5 2 2 4" xfId="25415"/>
    <cellStyle name="Normal 3 3 5 2 3" xfId="7083"/>
    <cellStyle name="Normal 3 3 5 2 3 2" xfId="17408"/>
    <cellStyle name="Normal 3 3 5 2 3 2 2" xfId="38256"/>
    <cellStyle name="Normal 3 3 5 2 3 3" xfId="27942"/>
    <cellStyle name="Normal 3 3 5 2 4" xfId="12563"/>
    <cellStyle name="Normal 3 3 5 2 4 2" xfId="33413"/>
    <cellStyle name="Normal 3 3 5 2 5" xfId="23099"/>
    <cellStyle name="Normal 3 3 5 3" xfId="3082"/>
    <cellStyle name="Normal 3 3 5 3 2" xfId="7925"/>
    <cellStyle name="Normal 3 3 5 3 2 2" xfId="18250"/>
    <cellStyle name="Normal 3 3 5 3 2 2 2" xfId="39098"/>
    <cellStyle name="Normal 3 3 5 3 2 3" xfId="28784"/>
    <cellStyle name="Normal 3 3 5 3 3" xfId="13405"/>
    <cellStyle name="Normal 3 3 5 3 3 2" xfId="34255"/>
    <cellStyle name="Normal 3 3 5 3 4" xfId="23941"/>
    <cellStyle name="Normal 3 3 5 4" xfId="5609"/>
    <cellStyle name="Normal 3 3 5 4 2" xfId="15934"/>
    <cellStyle name="Normal 3 3 5 4 2 2" xfId="36782"/>
    <cellStyle name="Normal 3 3 5 4 3" xfId="26468"/>
    <cellStyle name="Normal 3 3 5 5" xfId="11080"/>
    <cellStyle name="Normal 3 3 5 5 2" xfId="31939"/>
    <cellStyle name="Normal 3 3 5 6" xfId="21625"/>
    <cellStyle name="Normal 3 3 6" xfId="966"/>
    <cellStyle name="Normal 3 3 6 2" xfId="3293"/>
    <cellStyle name="Normal 3 3 6 2 2" xfId="8136"/>
    <cellStyle name="Normal 3 3 6 2 2 2" xfId="18461"/>
    <cellStyle name="Normal 3 3 6 2 2 2 2" xfId="39309"/>
    <cellStyle name="Normal 3 3 6 2 2 3" xfId="28995"/>
    <cellStyle name="Normal 3 3 6 2 3" xfId="13616"/>
    <cellStyle name="Normal 3 3 6 2 3 2" xfId="34466"/>
    <cellStyle name="Normal 3 3 6 2 4" xfId="24152"/>
    <cellStyle name="Normal 3 3 6 3" xfId="5820"/>
    <cellStyle name="Normal 3 3 6 3 2" xfId="16145"/>
    <cellStyle name="Normal 3 3 6 3 2 2" xfId="36993"/>
    <cellStyle name="Normal 3 3 6 3 3" xfId="26679"/>
    <cellStyle name="Normal 3 3 6 4" xfId="11293"/>
    <cellStyle name="Normal 3 3 6 4 2" xfId="32150"/>
    <cellStyle name="Normal 3 3 6 5" xfId="21836"/>
    <cellStyle name="Normal 3 3 7" xfId="1177"/>
    <cellStyle name="Normal 3 3 7 2" xfId="3504"/>
    <cellStyle name="Normal 3 3 7 2 2" xfId="8347"/>
    <cellStyle name="Normal 3 3 7 2 2 2" xfId="18672"/>
    <cellStyle name="Normal 3 3 7 2 2 2 2" xfId="39520"/>
    <cellStyle name="Normal 3 3 7 2 2 3" xfId="29206"/>
    <cellStyle name="Normal 3 3 7 2 3" xfId="13827"/>
    <cellStyle name="Normal 3 3 7 2 3 2" xfId="34677"/>
    <cellStyle name="Normal 3 3 7 2 4" xfId="24363"/>
    <cellStyle name="Normal 3 3 7 3" xfId="6031"/>
    <cellStyle name="Normal 3 3 7 3 2" xfId="16356"/>
    <cellStyle name="Normal 3 3 7 3 2 2" xfId="37204"/>
    <cellStyle name="Normal 3 3 7 3 3" xfId="26890"/>
    <cellStyle name="Normal 3 3 7 4" xfId="11504"/>
    <cellStyle name="Normal 3 3 7 4 2" xfId="32361"/>
    <cellStyle name="Normal 3 3 7 5" xfId="22047"/>
    <cellStyle name="Normal 3 3 8" xfId="1388"/>
    <cellStyle name="Normal 3 3 8 2" xfId="3715"/>
    <cellStyle name="Normal 3 3 8 2 2" xfId="8558"/>
    <cellStyle name="Normal 3 3 8 2 2 2" xfId="18883"/>
    <cellStyle name="Normal 3 3 8 2 2 2 2" xfId="39731"/>
    <cellStyle name="Normal 3 3 8 2 2 3" xfId="29417"/>
    <cellStyle name="Normal 3 3 8 2 3" xfId="14038"/>
    <cellStyle name="Normal 3 3 8 2 3 2" xfId="34888"/>
    <cellStyle name="Normal 3 3 8 2 4" xfId="24574"/>
    <cellStyle name="Normal 3 3 8 3" xfId="6242"/>
    <cellStyle name="Normal 3 3 8 3 2" xfId="16567"/>
    <cellStyle name="Normal 3 3 8 3 2 2" xfId="37415"/>
    <cellStyle name="Normal 3 3 8 3 3" xfId="27101"/>
    <cellStyle name="Normal 3 3 8 4" xfId="11715"/>
    <cellStyle name="Normal 3 3 8 4 2" xfId="32572"/>
    <cellStyle name="Normal 3 3 8 5" xfId="22258"/>
    <cellStyle name="Normal 3 3 9" xfId="1597"/>
    <cellStyle name="Normal 3 3 9 2" xfId="3924"/>
    <cellStyle name="Normal 3 3 9 2 2" xfId="8767"/>
    <cellStyle name="Normal 3 3 9 2 2 2" xfId="19092"/>
    <cellStyle name="Normal 3 3 9 2 2 2 2" xfId="39940"/>
    <cellStyle name="Normal 3 3 9 2 2 3" xfId="29626"/>
    <cellStyle name="Normal 3 3 9 2 3" xfId="14247"/>
    <cellStyle name="Normal 3 3 9 2 3 2" xfId="35097"/>
    <cellStyle name="Normal 3 3 9 2 4" xfId="24783"/>
    <cellStyle name="Normal 3 3 9 3" xfId="6451"/>
    <cellStyle name="Normal 3 3 9 3 2" xfId="16776"/>
    <cellStyle name="Normal 3 3 9 3 2 2" xfId="37624"/>
    <cellStyle name="Normal 3 3 9 3 3" xfId="27310"/>
    <cellStyle name="Normal 3 3 9 4" xfId="11924"/>
    <cellStyle name="Normal 3 3 9 4 2" xfId="32781"/>
    <cellStyle name="Normal 3 3 9 5" xfId="22467"/>
    <cellStyle name="Normal 3 4" xfId="142"/>
    <cellStyle name="Normal 3 4 10" xfId="2496"/>
    <cellStyle name="Normal 3 4 10 2" xfId="7339"/>
    <cellStyle name="Normal 3 4 10 2 2" xfId="17664"/>
    <cellStyle name="Normal 3 4 10 2 2 2" xfId="38512"/>
    <cellStyle name="Normal 3 4 10 2 3" xfId="28198"/>
    <cellStyle name="Normal 3 4 10 3" xfId="12819"/>
    <cellStyle name="Normal 3 4 10 3 2" xfId="33669"/>
    <cellStyle name="Normal 3 4 10 4" xfId="23355"/>
    <cellStyle name="Normal 3 4 11" xfId="5023"/>
    <cellStyle name="Normal 3 4 11 2" xfId="15348"/>
    <cellStyle name="Normal 3 4 11 2 2" xfId="36196"/>
    <cellStyle name="Normal 3 4 11 3" xfId="25882"/>
    <cellStyle name="Normal 3 4 12" xfId="9869"/>
    <cellStyle name="Normal 3 4 12 2" xfId="20193"/>
    <cellStyle name="Normal 3 4 12 2 2" xfId="41041"/>
    <cellStyle name="Normal 3 4 12 3" xfId="30728"/>
    <cellStyle name="Normal 3 4 13" xfId="10080"/>
    <cellStyle name="Normal 3 4 13 2" xfId="30939"/>
    <cellStyle name="Normal 3 4 14" xfId="10291"/>
    <cellStyle name="Normal 3 4 14 2" xfId="31150"/>
    <cellStyle name="Normal 3 4 15" xfId="10500"/>
    <cellStyle name="Normal 3 4 15 2" xfId="31359"/>
    <cellStyle name="Normal 3 4 16" xfId="20408"/>
    <cellStyle name="Normal 3 4 16 2" xfId="41252"/>
    <cellStyle name="Normal 3 4 17" xfId="20620"/>
    <cellStyle name="Normal 3 4 17 2" xfId="41463"/>
    <cellStyle name="Normal 3 4 18" xfId="20831"/>
    <cellStyle name="Normal 3 4 18 2" xfId="41674"/>
    <cellStyle name="Normal 3 4 19" xfId="21039"/>
    <cellStyle name="Normal 3 4 2" xfId="356"/>
    <cellStyle name="Normal 3 4 2 2" xfId="1858"/>
    <cellStyle name="Normal 3 4 2 2 2" xfId="4184"/>
    <cellStyle name="Normal 3 4 2 2 2 2" xfId="9027"/>
    <cellStyle name="Normal 3 4 2 2 2 2 2" xfId="19352"/>
    <cellStyle name="Normal 3 4 2 2 2 2 2 2" xfId="40200"/>
    <cellStyle name="Normal 3 4 2 2 2 2 3" xfId="29886"/>
    <cellStyle name="Normal 3 4 2 2 2 3" xfId="14507"/>
    <cellStyle name="Normal 3 4 2 2 2 3 2" xfId="35357"/>
    <cellStyle name="Normal 3 4 2 2 2 4" xfId="25043"/>
    <cellStyle name="Normal 3 4 2 2 3" xfId="6711"/>
    <cellStyle name="Normal 3 4 2 2 3 2" xfId="17036"/>
    <cellStyle name="Normal 3 4 2 2 3 2 2" xfId="37884"/>
    <cellStyle name="Normal 3 4 2 2 3 3" xfId="27570"/>
    <cellStyle name="Normal 3 4 2 2 4" xfId="12184"/>
    <cellStyle name="Normal 3 4 2 2 4 2" xfId="33041"/>
    <cellStyle name="Normal 3 4 2 2 5" xfId="22727"/>
    <cellStyle name="Normal 3 4 2 3" xfId="2705"/>
    <cellStyle name="Normal 3 4 2 3 2" xfId="7548"/>
    <cellStyle name="Normal 3 4 2 3 2 2" xfId="17873"/>
    <cellStyle name="Normal 3 4 2 3 2 2 2" xfId="38721"/>
    <cellStyle name="Normal 3 4 2 3 2 3" xfId="28407"/>
    <cellStyle name="Normal 3 4 2 3 3" xfId="13028"/>
    <cellStyle name="Normal 3 4 2 3 3 2" xfId="33878"/>
    <cellStyle name="Normal 3 4 2 3 4" xfId="23564"/>
    <cellStyle name="Normal 3 4 2 4" xfId="5232"/>
    <cellStyle name="Normal 3 4 2 4 2" xfId="15557"/>
    <cellStyle name="Normal 3 4 2 4 2 2" xfId="36405"/>
    <cellStyle name="Normal 3 4 2 4 3" xfId="26091"/>
    <cellStyle name="Normal 3 4 2 5" xfId="10715"/>
    <cellStyle name="Normal 3 4 2 5 2" xfId="31574"/>
    <cellStyle name="Normal 3 4 2 6" xfId="21248"/>
    <cellStyle name="Normal 3 4 20" xfId="41885"/>
    <cellStyle name="Normal 3 4 3" xfId="591"/>
    <cellStyle name="Normal 3 4 3 2" xfId="2066"/>
    <cellStyle name="Normal 3 4 3 2 2" xfId="4386"/>
    <cellStyle name="Normal 3 4 3 2 2 2" xfId="9229"/>
    <cellStyle name="Normal 3 4 3 2 2 2 2" xfId="19554"/>
    <cellStyle name="Normal 3 4 3 2 2 2 2 2" xfId="40402"/>
    <cellStyle name="Normal 3 4 3 2 2 2 3" xfId="30088"/>
    <cellStyle name="Normal 3 4 3 2 2 3" xfId="14709"/>
    <cellStyle name="Normal 3 4 3 2 2 3 2" xfId="35559"/>
    <cellStyle name="Normal 3 4 3 2 2 4" xfId="25245"/>
    <cellStyle name="Normal 3 4 3 2 3" xfId="6913"/>
    <cellStyle name="Normal 3 4 3 2 3 2" xfId="17238"/>
    <cellStyle name="Normal 3 4 3 2 3 2 2" xfId="38086"/>
    <cellStyle name="Normal 3 4 3 2 3 3" xfId="27772"/>
    <cellStyle name="Normal 3 4 3 2 4" xfId="12391"/>
    <cellStyle name="Normal 3 4 3 2 4 2" xfId="33243"/>
    <cellStyle name="Normal 3 4 3 2 5" xfId="22929"/>
    <cellStyle name="Normal 3 4 3 3" xfId="2919"/>
    <cellStyle name="Normal 3 4 3 3 2" xfId="7762"/>
    <cellStyle name="Normal 3 4 3 3 2 2" xfId="18087"/>
    <cellStyle name="Normal 3 4 3 3 2 2 2" xfId="38935"/>
    <cellStyle name="Normal 3 4 3 3 2 3" xfId="28621"/>
    <cellStyle name="Normal 3 4 3 3 3" xfId="13242"/>
    <cellStyle name="Normal 3 4 3 3 3 2" xfId="34092"/>
    <cellStyle name="Normal 3 4 3 3 4" xfId="23778"/>
    <cellStyle name="Normal 3 4 3 4" xfId="5446"/>
    <cellStyle name="Normal 3 4 3 4 2" xfId="15771"/>
    <cellStyle name="Normal 3 4 3 4 2 2" xfId="36619"/>
    <cellStyle name="Normal 3 4 3 4 3" xfId="26305"/>
    <cellStyle name="Normal 3 4 3 5" xfId="10917"/>
    <cellStyle name="Normal 3 4 3 5 2" xfId="31776"/>
    <cellStyle name="Normal 3 4 3 6" xfId="21462"/>
    <cellStyle name="Normal 3 4 4" xfId="803"/>
    <cellStyle name="Normal 3 4 4 2" xfId="2287"/>
    <cellStyle name="Normal 3 4 4 2 2" xfId="4604"/>
    <cellStyle name="Normal 3 4 4 2 2 2" xfId="9447"/>
    <cellStyle name="Normal 3 4 4 2 2 2 2" xfId="19772"/>
    <cellStyle name="Normal 3 4 4 2 2 2 2 2" xfId="40620"/>
    <cellStyle name="Normal 3 4 4 2 2 2 3" xfId="30306"/>
    <cellStyle name="Normal 3 4 4 2 2 3" xfId="14927"/>
    <cellStyle name="Normal 3 4 4 2 2 3 2" xfId="35777"/>
    <cellStyle name="Normal 3 4 4 2 2 4" xfId="25463"/>
    <cellStyle name="Normal 3 4 4 2 3" xfId="7131"/>
    <cellStyle name="Normal 3 4 4 2 3 2" xfId="17456"/>
    <cellStyle name="Normal 3 4 4 2 3 2 2" xfId="38304"/>
    <cellStyle name="Normal 3 4 4 2 3 3" xfId="27990"/>
    <cellStyle name="Normal 3 4 4 2 4" xfId="12611"/>
    <cellStyle name="Normal 3 4 4 2 4 2" xfId="33461"/>
    <cellStyle name="Normal 3 4 4 2 5" xfId="23147"/>
    <cellStyle name="Normal 3 4 4 3" xfId="3130"/>
    <cellStyle name="Normal 3 4 4 3 2" xfId="7973"/>
    <cellStyle name="Normal 3 4 4 3 2 2" xfId="18298"/>
    <cellStyle name="Normal 3 4 4 3 2 2 2" xfId="39146"/>
    <cellStyle name="Normal 3 4 4 3 2 3" xfId="28832"/>
    <cellStyle name="Normal 3 4 4 3 3" xfId="13453"/>
    <cellStyle name="Normal 3 4 4 3 3 2" xfId="34303"/>
    <cellStyle name="Normal 3 4 4 3 4" xfId="23989"/>
    <cellStyle name="Normal 3 4 4 4" xfId="5657"/>
    <cellStyle name="Normal 3 4 4 4 2" xfId="15982"/>
    <cellStyle name="Normal 3 4 4 4 2 2" xfId="36830"/>
    <cellStyle name="Normal 3 4 4 4 3" xfId="26516"/>
    <cellStyle name="Normal 3 4 4 5" xfId="11128"/>
    <cellStyle name="Normal 3 4 4 5 2" xfId="31987"/>
    <cellStyle name="Normal 3 4 4 6" xfId="21673"/>
    <cellStyle name="Normal 3 4 5" xfId="1014"/>
    <cellStyle name="Normal 3 4 5 2" xfId="3341"/>
    <cellStyle name="Normal 3 4 5 2 2" xfId="8184"/>
    <cellStyle name="Normal 3 4 5 2 2 2" xfId="18509"/>
    <cellStyle name="Normal 3 4 5 2 2 2 2" xfId="39357"/>
    <cellStyle name="Normal 3 4 5 2 2 3" xfId="29043"/>
    <cellStyle name="Normal 3 4 5 2 3" xfId="13664"/>
    <cellStyle name="Normal 3 4 5 2 3 2" xfId="34514"/>
    <cellStyle name="Normal 3 4 5 2 4" xfId="24200"/>
    <cellStyle name="Normal 3 4 5 3" xfId="5868"/>
    <cellStyle name="Normal 3 4 5 3 2" xfId="16193"/>
    <cellStyle name="Normal 3 4 5 3 2 2" xfId="37041"/>
    <cellStyle name="Normal 3 4 5 3 3" xfId="26727"/>
    <cellStyle name="Normal 3 4 5 4" xfId="11341"/>
    <cellStyle name="Normal 3 4 5 4 2" xfId="32198"/>
    <cellStyle name="Normal 3 4 5 5" xfId="21884"/>
    <cellStyle name="Normal 3 4 6" xfId="1225"/>
    <cellStyle name="Normal 3 4 6 2" xfId="3552"/>
    <cellStyle name="Normal 3 4 6 2 2" xfId="8395"/>
    <cellStyle name="Normal 3 4 6 2 2 2" xfId="18720"/>
    <cellStyle name="Normal 3 4 6 2 2 2 2" xfId="39568"/>
    <cellStyle name="Normal 3 4 6 2 2 3" xfId="29254"/>
    <cellStyle name="Normal 3 4 6 2 3" xfId="13875"/>
    <cellStyle name="Normal 3 4 6 2 3 2" xfId="34725"/>
    <cellStyle name="Normal 3 4 6 2 4" xfId="24411"/>
    <cellStyle name="Normal 3 4 6 3" xfId="6079"/>
    <cellStyle name="Normal 3 4 6 3 2" xfId="16404"/>
    <cellStyle name="Normal 3 4 6 3 2 2" xfId="37252"/>
    <cellStyle name="Normal 3 4 6 3 3" xfId="26938"/>
    <cellStyle name="Normal 3 4 6 4" xfId="11552"/>
    <cellStyle name="Normal 3 4 6 4 2" xfId="32409"/>
    <cellStyle name="Normal 3 4 6 5" xfId="22095"/>
    <cellStyle name="Normal 3 4 7" xfId="1436"/>
    <cellStyle name="Normal 3 4 7 2" xfId="3763"/>
    <cellStyle name="Normal 3 4 7 2 2" xfId="8606"/>
    <cellStyle name="Normal 3 4 7 2 2 2" xfId="18931"/>
    <cellStyle name="Normal 3 4 7 2 2 2 2" xfId="39779"/>
    <cellStyle name="Normal 3 4 7 2 2 3" xfId="29465"/>
    <cellStyle name="Normal 3 4 7 2 3" xfId="14086"/>
    <cellStyle name="Normal 3 4 7 2 3 2" xfId="34936"/>
    <cellStyle name="Normal 3 4 7 2 4" xfId="24622"/>
    <cellStyle name="Normal 3 4 7 3" xfId="6290"/>
    <cellStyle name="Normal 3 4 7 3 2" xfId="16615"/>
    <cellStyle name="Normal 3 4 7 3 2 2" xfId="37463"/>
    <cellStyle name="Normal 3 4 7 3 3" xfId="27149"/>
    <cellStyle name="Normal 3 4 7 4" xfId="11763"/>
    <cellStyle name="Normal 3 4 7 4 2" xfId="32620"/>
    <cellStyle name="Normal 3 4 7 5" xfId="22306"/>
    <cellStyle name="Normal 3 4 8" xfId="1645"/>
    <cellStyle name="Normal 3 4 8 2" xfId="3972"/>
    <cellStyle name="Normal 3 4 8 2 2" xfId="8815"/>
    <cellStyle name="Normal 3 4 8 2 2 2" xfId="19140"/>
    <cellStyle name="Normal 3 4 8 2 2 2 2" xfId="39988"/>
    <cellStyle name="Normal 3 4 8 2 2 3" xfId="29674"/>
    <cellStyle name="Normal 3 4 8 2 3" xfId="14295"/>
    <cellStyle name="Normal 3 4 8 2 3 2" xfId="35145"/>
    <cellStyle name="Normal 3 4 8 2 4" xfId="24831"/>
    <cellStyle name="Normal 3 4 8 3" xfId="6499"/>
    <cellStyle name="Normal 3 4 8 3 2" xfId="16824"/>
    <cellStyle name="Normal 3 4 8 3 2 2" xfId="37672"/>
    <cellStyle name="Normal 3 4 8 3 3" xfId="27358"/>
    <cellStyle name="Normal 3 4 8 4" xfId="11972"/>
    <cellStyle name="Normal 3 4 8 4 2" xfId="32829"/>
    <cellStyle name="Normal 3 4 8 5" xfId="22515"/>
    <cellStyle name="Normal 3 4 9" xfId="4815"/>
    <cellStyle name="Normal 3 4 9 2" xfId="9658"/>
    <cellStyle name="Normal 3 4 9 2 2" xfId="19982"/>
    <cellStyle name="Normal 3 4 9 2 2 2" xfId="40830"/>
    <cellStyle name="Normal 3 4 9 2 3" xfId="30517"/>
    <cellStyle name="Normal 3 4 9 3" xfId="15138"/>
    <cellStyle name="Normal 3 4 9 3 2" xfId="35988"/>
    <cellStyle name="Normal 3 4 9 4" xfId="25674"/>
    <cellStyle name="Normal 3 5" xfId="264"/>
    <cellStyle name="Normal 3 5 2" xfId="1768"/>
    <cellStyle name="Normal 3 5 2 2" xfId="4094"/>
    <cellStyle name="Normal 3 5 2 2 2" xfId="8937"/>
    <cellStyle name="Normal 3 5 2 2 2 2" xfId="19262"/>
    <cellStyle name="Normal 3 5 2 2 2 2 2" xfId="40110"/>
    <cellStyle name="Normal 3 5 2 2 2 3" xfId="29796"/>
    <cellStyle name="Normal 3 5 2 2 3" xfId="14417"/>
    <cellStyle name="Normal 3 5 2 2 3 2" xfId="35267"/>
    <cellStyle name="Normal 3 5 2 2 4" xfId="24953"/>
    <cellStyle name="Normal 3 5 2 3" xfId="6621"/>
    <cellStyle name="Normal 3 5 2 3 2" xfId="16946"/>
    <cellStyle name="Normal 3 5 2 3 2 2" xfId="37794"/>
    <cellStyle name="Normal 3 5 2 3 3" xfId="27480"/>
    <cellStyle name="Normal 3 5 2 4" xfId="12094"/>
    <cellStyle name="Normal 3 5 2 4 2" xfId="32951"/>
    <cellStyle name="Normal 3 5 2 5" xfId="22637"/>
    <cellStyle name="Normal 3 5 3" xfId="2617"/>
    <cellStyle name="Normal 3 5 3 2" xfId="7460"/>
    <cellStyle name="Normal 3 5 3 2 2" xfId="17785"/>
    <cellStyle name="Normal 3 5 3 2 2 2" xfId="38633"/>
    <cellStyle name="Normal 3 5 3 2 3" xfId="28319"/>
    <cellStyle name="Normal 3 5 3 3" xfId="12940"/>
    <cellStyle name="Normal 3 5 3 3 2" xfId="33790"/>
    <cellStyle name="Normal 3 5 3 4" xfId="23476"/>
    <cellStyle name="Normal 3 5 4" xfId="5144"/>
    <cellStyle name="Normal 3 5 4 2" xfId="15469"/>
    <cellStyle name="Normal 3 5 4 2 2" xfId="36317"/>
    <cellStyle name="Normal 3 5 4 3" xfId="26003"/>
    <cellStyle name="Normal 3 5 5" xfId="10625"/>
    <cellStyle name="Normal 3 5 5 2" xfId="31484"/>
    <cellStyle name="Normal 3 5 6" xfId="21160"/>
    <cellStyle name="Normal 3 6" xfId="503"/>
    <cellStyle name="Normal 3 6 2" xfId="1978"/>
    <cellStyle name="Normal 3 6 2 2" xfId="4298"/>
    <cellStyle name="Normal 3 6 2 2 2" xfId="9141"/>
    <cellStyle name="Normal 3 6 2 2 2 2" xfId="19466"/>
    <cellStyle name="Normal 3 6 2 2 2 2 2" xfId="40314"/>
    <cellStyle name="Normal 3 6 2 2 2 3" xfId="30000"/>
    <cellStyle name="Normal 3 6 2 2 3" xfId="14621"/>
    <cellStyle name="Normal 3 6 2 2 3 2" xfId="35471"/>
    <cellStyle name="Normal 3 6 2 2 4" xfId="25157"/>
    <cellStyle name="Normal 3 6 2 3" xfId="6825"/>
    <cellStyle name="Normal 3 6 2 3 2" xfId="17150"/>
    <cellStyle name="Normal 3 6 2 3 2 2" xfId="37998"/>
    <cellStyle name="Normal 3 6 2 3 3" xfId="27684"/>
    <cellStyle name="Normal 3 6 2 4" xfId="12303"/>
    <cellStyle name="Normal 3 6 2 4 2" xfId="33155"/>
    <cellStyle name="Normal 3 6 2 5" xfId="22841"/>
    <cellStyle name="Normal 3 6 3" xfId="2831"/>
    <cellStyle name="Normal 3 6 3 2" xfId="7674"/>
    <cellStyle name="Normal 3 6 3 2 2" xfId="17999"/>
    <cellStyle name="Normal 3 6 3 2 2 2" xfId="38847"/>
    <cellStyle name="Normal 3 6 3 2 3" xfId="28533"/>
    <cellStyle name="Normal 3 6 3 3" xfId="13154"/>
    <cellStyle name="Normal 3 6 3 3 2" xfId="34004"/>
    <cellStyle name="Normal 3 6 3 4" xfId="23690"/>
    <cellStyle name="Normal 3 6 4" xfId="5358"/>
    <cellStyle name="Normal 3 6 4 2" xfId="15683"/>
    <cellStyle name="Normal 3 6 4 2 2" xfId="36531"/>
    <cellStyle name="Normal 3 6 4 3" xfId="26217"/>
    <cellStyle name="Normal 3 6 5" xfId="10829"/>
    <cellStyle name="Normal 3 6 5 2" xfId="31688"/>
    <cellStyle name="Normal 3 6 6" xfId="21374"/>
    <cellStyle name="Normal 3 7" xfId="715"/>
    <cellStyle name="Normal 3 7 2" xfId="2199"/>
    <cellStyle name="Normal 3 7 2 2" xfId="4516"/>
    <cellStyle name="Normal 3 7 2 2 2" xfId="9359"/>
    <cellStyle name="Normal 3 7 2 2 2 2" xfId="19684"/>
    <cellStyle name="Normal 3 7 2 2 2 2 2" xfId="40532"/>
    <cellStyle name="Normal 3 7 2 2 2 3" xfId="30218"/>
    <cellStyle name="Normal 3 7 2 2 3" xfId="14839"/>
    <cellStyle name="Normal 3 7 2 2 3 2" xfId="35689"/>
    <cellStyle name="Normal 3 7 2 2 4" xfId="25375"/>
    <cellStyle name="Normal 3 7 2 3" xfId="7043"/>
    <cellStyle name="Normal 3 7 2 3 2" xfId="17368"/>
    <cellStyle name="Normal 3 7 2 3 2 2" xfId="38216"/>
    <cellStyle name="Normal 3 7 2 3 3" xfId="27902"/>
    <cellStyle name="Normal 3 7 2 4" xfId="12523"/>
    <cellStyle name="Normal 3 7 2 4 2" xfId="33373"/>
    <cellStyle name="Normal 3 7 2 5" xfId="23059"/>
    <cellStyle name="Normal 3 7 3" xfId="3042"/>
    <cellStyle name="Normal 3 7 3 2" xfId="7885"/>
    <cellStyle name="Normal 3 7 3 2 2" xfId="18210"/>
    <cellStyle name="Normal 3 7 3 2 2 2" xfId="39058"/>
    <cellStyle name="Normal 3 7 3 2 3" xfId="28744"/>
    <cellStyle name="Normal 3 7 3 3" xfId="13365"/>
    <cellStyle name="Normal 3 7 3 3 2" xfId="34215"/>
    <cellStyle name="Normal 3 7 3 4" xfId="23901"/>
    <cellStyle name="Normal 3 7 4" xfId="5569"/>
    <cellStyle name="Normal 3 7 4 2" xfId="15894"/>
    <cellStyle name="Normal 3 7 4 2 2" xfId="36742"/>
    <cellStyle name="Normal 3 7 4 3" xfId="26428"/>
    <cellStyle name="Normal 3 7 5" xfId="11040"/>
    <cellStyle name="Normal 3 7 5 2" xfId="31899"/>
    <cellStyle name="Normal 3 7 6" xfId="21585"/>
    <cellStyle name="Normal 3 8" xfId="926"/>
    <cellStyle name="Normal 3 8 2" xfId="3253"/>
    <cellStyle name="Normal 3 8 2 2" xfId="8096"/>
    <cellStyle name="Normal 3 8 2 2 2" xfId="18421"/>
    <cellStyle name="Normal 3 8 2 2 2 2" xfId="39269"/>
    <cellStyle name="Normal 3 8 2 2 3" xfId="28955"/>
    <cellStyle name="Normal 3 8 2 3" xfId="13576"/>
    <cellStyle name="Normal 3 8 2 3 2" xfId="34426"/>
    <cellStyle name="Normal 3 8 2 4" xfId="24112"/>
    <cellStyle name="Normal 3 8 3" xfId="5780"/>
    <cellStyle name="Normal 3 8 3 2" xfId="16105"/>
    <cellStyle name="Normal 3 8 3 2 2" xfId="36953"/>
    <cellStyle name="Normal 3 8 3 3" xfId="26639"/>
    <cellStyle name="Normal 3 8 4" xfId="11253"/>
    <cellStyle name="Normal 3 8 4 2" xfId="32110"/>
    <cellStyle name="Normal 3 8 5" xfId="21796"/>
    <cellStyle name="Normal 3 9" xfId="1137"/>
    <cellStyle name="Normal 3 9 2" xfId="3464"/>
    <cellStyle name="Normal 3 9 2 2" xfId="8307"/>
    <cellStyle name="Normal 3 9 2 2 2" xfId="18632"/>
    <cellStyle name="Normal 3 9 2 2 2 2" xfId="39480"/>
    <cellStyle name="Normal 3 9 2 2 3" xfId="29166"/>
    <cellStyle name="Normal 3 9 2 3" xfId="13787"/>
    <cellStyle name="Normal 3 9 2 3 2" xfId="34637"/>
    <cellStyle name="Normal 3 9 2 4" xfId="24323"/>
    <cellStyle name="Normal 3 9 3" xfId="5991"/>
    <cellStyle name="Normal 3 9 3 2" xfId="16316"/>
    <cellStyle name="Normal 3 9 3 2 2" xfId="37164"/>
    <cellStyle name="Normal 3 9 3 3" xfId="26850"/>
    <cellStyle name="Normal 3 9 4" xfId="11464"/>
    <cellStyle name="Normal 3 9 4 2" xfId="32321"/>
    <cellStyle name="Normal 3 9 5" xfId="22007"/>
    <cellStyle name="Normal 30" xfId="251"/>
    <cellStyle name="Normal 30 10" xfId="2603"/>
    <cellStyle name="Normal 30 10 2" xfId="7446"/>
    <cellStyle name="Normal 30 10 2 2" xfId="17771"/>
    <cellStyle name="Normal 30 10 2 2 2" xfId="38619"/>
    <cellStyle name="Normal 30 10 2 3" xfId="28305"/>
    <cellStyle name="Normal 30 10 3" xfId="12926"/>
    <cellStyle name="Normal 30 10 3 2" xfId="33776"/>
    <cellStyle name="Normal 30 10 4" xfId="23462"/>
    <cellStyle name="Normal 30 11" xfId="5130"/>
    <cellStyle name="Normal 30 11 2" xfId="15455"/>
    <cellStyle name="Normal 30 11 2 2" xfId="36303"/>
    <cellStyle name="Normal 30 11 3" xfId="25989"/>
    <cellStyle name="Normal 30 12" xfId="9976"/>
    <cellStyle name="Normal 30 12 2" xfId="20300"/>
    <cellStyle name="Normal 30 12 2 2" xfId="41148"/>
    <cellStyle name="Normal 30 12 3" xfId="30835"/>
    <cellStyle name="Normal 30 13" xfId="10187"/>
    <cellStyle name="Normal 30 13 2" xfId="31046"/>
    <cellStyle name="Normal 30 14" xfId="10398"/>
    <cellStyle name="Normal 30 14 2" xfId="31257"/>
    <cellStyle name="Normal 30 15" xfId="10607"/>
    <cellStyle name="Normal 30 15 2" xfId="31466"/>
    <cellStyle name="Normal 30 16" xfId="20515"/>
    <cellStyle name="Normal 30 16 2" xfId="41359"/>
    <cellStyle name="Normal 30 17" xfId="20727"/>
    <cellStyle name="Normal 30 17 2" xfId="41570"/>
    <cellStyle name="Normal 30 18" xfId="20938"/>
    <cellStyle name="Normal 30 18 2" xfId="41781"/>
    <cellStyle name="Normal 30 19" xfId="21146"/>
    <cellStyle name="Normal 30 2" xfId="482"/>
    <cellStyle name="Normal 30 2 2" xfId="1957"/>
    <cellStyle name="Normal 30 2 2 2" xfId="4283"/>
    <cellStyle name="Normal 30 2 2 2 2" xfId="9126"/>
    <cellStyle name="Normal 30 2 2 2 2 2" xfId="19451"/>
    <cellStyle name="Normal 30 2 2 2 2 2 2" xfId="40299"/>
    <cellStyle name="Normal 30 2 2 2 2 3" xfId="29985"/>
    <cellStyle name="Normal 30 2 2 2 3" xfId="14606"/>
    <cellStyle name="Normal 30 2 2 2 3 2" xfId="35456"/>
    <cellStyle name="Normal 30 2 2 2 4" xfId="25142"/>
    <cellStyle name="Normal 30 2 2 3" xfId="6810"/>
    <cellStyle name="Normal 30 2 2 3 2" xfId="17135"/>
    <cellStyle name="Normal 30 2 2 3 2 2" xfId="37983"/>
    <cellStyle name="Normal 30 2 2 3 3" xfId="27669"/>
    <cellStyle name="Normal 30 2 2 4" xfId="12283"/>
    <cellStyle name="Normal 30 2 2 4 2" xfId="33140"/>
    <cellStyle name="Normal 30 2 2 5" xfId="22826"/>
    <cellStyle name="Normal 30 2 3" xfId="2812"/>
    <cellStyle name="Normal 30 2 3 2" xfId="7655"/>
    <cellStyle name="Normal 30 2 3 2 2" xfId="17980"/>
    <cellStyle name="Normal 30 2 3 2 2 2" xfId="38828"/>
    <cellStyle name="Normal 30 2 3 2 3" xfId="28514"/>
    <cellStyle name="Normal 30 2 3 3" xfId="13135"/>
    <cellStyle name="Normal 30 2 3 3 2" xfId="33985"/>
    <cellStyle name="Normal 30 2 3 4" xfId="23671"/>
    <cellStyle name="Normal 30 2 4" xfId="5339"/>
    <cellStyle name="Normal 30 2 4 2" xfId="15664"/>
    <cellStyle name="Normal 30 2 4 2 2" xfId="36512"/>
    <cellStyle name="Normal 30 2 4 3" xfId="26198"/>
    <cellStyle name="Normal 30 2 5" xfId="10814"/>
    <cellStyle name="Normal 30 2 5 2" xfId="31673"/>
    <cellStyle name="Normal 30 2 6" xfId="21355"/>
    <cellStyle name="Normal 30 20" xfId="41992"/>
    <cellStyle name="Normal 30 3" xfId="698"/>
    <cellStyle name="Normal 30 3 2" xfId="2173"/>
    <cellStyle name="Normal 30 3 2 2" xfId="4493"/>
    <cellStyle name="Normal 30 3 2 2 2" xfId="9336"/>
    <cellStyle name="Normal 30 3 2 2 2 2" xfId="19661"/>
    <cellStyle name="Normal 30 3 2 2 2 2 2" xfId="40509"/>
    <cellStyle name="Normal 30 3 2 2 2 3" xfId="30195"/>
    <cellStyle name="Normal 30 3 2 2 3" xfId="14816"/>
    <cellStyle name="Normal 30 3 2 2 3 2" xfId="35666"/>
    <cellStyle name="Normal 30 3 2 2 4" xfId="25352"/>
    <cellStyle name="Normal 30 3 2 3" xfId="7020"/>
    <cellStyle name="Normal 30 3 2 3 2" xfId="17345"/>
    <cellStyle name="Normal 30 3 2 3 2 2" xfId="38193"/>
    <cellStyle name="Normal 30 3 2 3 3" xfId="27879"/>
    <cellStyle name="Normal 30 3 2 4" xfId="12498"/>
    <cellStyle name="Normal 30 3 2 4 2" xfId="33350"/>
    <cellStyle name="Normal 30 3 2 5" xfId="23036"/>
    <cellStyle name="Normal 30 3 3" xfId="3026"/>
    <cellStyle name="Normal 30 3 3 2" xfId="7869"/>
    <cellStyle name="Normal 30 3 3 2 2" xfId="18194"/>
    <cellStyle name="Normal 30 3 3 2 2 2" xfId="39042"/>
    <cellStyle name="Normal 30 3 3 2 3" xfId="28728"/>
    <cellStyle name="Normal 30 3 3 3" xfId="13349"/>
    <cellStyle name="Normal 30 3 3 3 2" xfId="34199"/>
    <cellStyle name="Normal 30 3 3 4" xfId="23885"/>
    <cellStyle name="Normal 30 3 4" xfId="5553"/>
    <cellStyle name="Normal 30 3 4 2" xfId="15878"/>
    <cellStyle name="Normal 30 3 4 2 2" xfId="36726"/>
    <cellStyle name="Normal 30 3 4 3" xfId="26412"/>
    <cellStyle name="Normal 30 3 5" xfId="11024"/>
    <cellStyle name="Normal 30 3 5 2" xfId="31883"/>
    <cellStyle name="Normal 30 3 6" xfId="21569"/>
    <cellStyle name="Normal 30 4" xfId="910"/>
    <cellStyle name="Normal 30 4 2" xfId="2394"/>
    <cellStyle name="Normal 30 4 2 2" xfId="4711"/>
    <cellStyle name="Normal 30 4 2 2 2" xfId="9554"/>
    <cellStyle name="Normal 30 4 2 2 2 2" xfId="19879"/>
    <cellStyle name="Normal 30 4 2 2 2 2 2" xfId="40727"/>
    <cellStyle name="Normal 30 4 2 2 2 3" xfId="30413"/>
    <cellStyle name="Normal 30 4 2 2 3" xfId="15034"/>
    <cellStyle name="Normal 30 4 2 2 3 2" xfId="35884"/>
    <cellStyle name="Normal 30 4 2 2 4" xfId="25570"/>
    <cellStyle name="Normal 30 4 2 3" xfId="7238"/>
    <cellStyle name="Normal 30 4 2 3 2" xfId="17563"/>
    <cellStyle name="Normal 30 4 2 3 2 2" xfId="38411"/>
    <cellStyle name="Normal 30 4 2 3 3" xfId="28097"/>
    <cellStyle name="Normal 30 4 2 4" xfId="12718"/>
    <cellStyle name="Normal 30 4 2 4 2" xfId="33568"/>
    <cellStyle name="Normal 30 4 2 5" xfId="23254"/>
    <cellStyle name="Normal 30 4 3" xfId="3237"/>
    <cellStyle name="Normal 30 4 3 2" xfId="8080"/>
    <cellStyle name="Normal 30 4 3 2 2" xfId="18405"/>
    <cellStyle name="Normal 30 4 3 2 2 2" xfId="39253"/>
    <cellStyle name="Normal 30 4 3 2 3" xfId="28939"/>
    <cellStyle name="Normal 30 4 3 3" xfId="13560"/>
    <cellStyle name="Normal 30 4 3 3 2" xfId="34410"/>
    <cellStyle name="Normal 30 4 3 4" xfId="24096"/>
    <cellStyle name="Normal 30 4 4" xfId="5764"/>
    <cellStyle name="Normal 30 4 4 2" xfId="16089"/>
    <cellStyle name="Normal 30 4 4 2 2" xfId="36937"/>
    <cellStyle name="Normal 30 4 4 3" xfId="26623"/>
    <cellStyle name="Normal 30 4 5" xfId="11235"/>
    <cellStyle name="Normal 30 4 5 2" xfId="32094"/>
    <cellStyle name="Normal 30 4 6" xfId="21780"/>
    <cellStyle name="Normal 30 5" xfId="1121"/>
    <cellStyle name="Normal 30 5 2" xfId="3448"/>
    <cellStyle name="Normal 30 5 2 2" xfId="8291"/>
    <cellStyle name="Normal 30 5 2 2 2" xfId="18616"/>
    <cellStyle name="Normal 30 5 2 2 2 2" xfId="39464"/>
    <cellStyle name="Normal 30 5 2 2 3" xfId="29150"/>
    <cellStyle name="Normal 30 5 2 3" xfId="13771"/>
    <cellStyle name="Normal 30 5 2 3 2" xfId="34621"/>
    <cellStyle name="Normal 30 5 2 4" xfId="24307"/>
    <cellStyle name="Normal 30 5 3" xfId="5975"/>
    <cellStyle name="Normal 30 5 3 2" xfId="16300"/>
    <cellStyle name="Normal 30 5 3 2 2" xfId="37148"/>
    <cellStyle name="Normal 30 5 3 3" xfId="26834"/>
    <cellStyle name="Normal 30 5 4" xfId="11448"/>
    <cellStyle name="Normal 30 5 4 2" xfId="32305"/>
    <cellStyle name="Normal 30 5 5" xfId="21991"/>
    <cellStyle name="Normal 30 6" xfId="1332"/>
    <cellStyle name="Normal 30 6 2" xfId="3659"/>
    <cellStyle name="Normal 30 6 2 2" xfId="8502"/>
    <cellStyle name="Normal 30 6 2 2 2" xfId="18827"/>
    <cellStyle name="Normal 30 6 2 2 2 2" xfId="39675"/>
    <cellStyle name="Normal 30 6 2 2 3" xfId="29361"/>
    <cellStyle name="Normal 30 6 2 3" xfId="13982"/>
    <cellStyle name="Normal 30 6 2 3 2" xfId="34832"/>
    <cellStyle name="Normal 30 6 2 4" xfId="24518"/>
    <cellStyle name="Normal 30 6 3" xfId="6186"/>
    <cellStyle name="Normal 30 6 3 2" xfId="16511"/>
    <cellStyle name="Normal 30 6 3 2 2" xfId="37359"/>
    <cellStyle name="Normal 30 6 3 3" xfId="27045"/>
    <cellStyle name="Normal 30 6 4" xfId="11659"/>
    <cellStyle name="Normal 30 6 4 2" xfId="32516"/>
    <cellStyle name="Normal 30 6 5" xfId="22202"/>
    <cellStyle name="Normal 30 7" xfId="1543"/>
    <cellStyle name="Normal 30 7 2" xfId="3870"/>
    <cellStyle name="Normal 30 7 2 2" xfId="8713"/>
    <cellStyle name="Normal 30 7 2 2 2" xfId="19038"/>
    <cellStyle name="Normal 30 7 2 2 2 2" xfId="39886"/>
    <cellStyle name="Normal 30 7 2 2 3" xfId="29572"/>
    <cellStyle name="Normal 30 7 2 3" xfId="14193"/>
    <cellStyle name="Normal 30 7 2 3 2" xfId="35043"/>
    <cellStyle name="Normal 30 7 2 4" xfId="24729"/>
    <cellStyle name="Normal 30 7 3" xfId="6397"/>
    <cellStyle name="Normal 30 7 3 2" xfId="16722"/>
    <cellStyle name="Normal 30 7 3 2 2" xfId="37570"/>
    <cellStyle name="Normal 30 7 3 3" xfId="27256"/>
    <cellStyle name="Normal 30 7 4" xfId="11870"/>
    <cellStyle name="Normal 30 7 4 2" xfId="32727"/>
    <cellStyle name="Normal 30 7 5" xfId="22413"/>
    <cellStyle name="Normal 30 8" xfId="1752"/>
    <cellStyle name="Normal 30 8 2" xfId="4079"/>
    <cellStyle name="Normal 30 8 2 2" xfId="8922"/>
    <cellStyle name="Normal 30 8 2 2 2" xfId="19247"/>
    <cellStyle name="Normal 30 8 2 2 2 2" xfId="40095"/>
    <cellStyle name="Normal 30 8 2 2 3" xfId="29781"/>
    <cellStyle name="Normal 30 8 2 3" xfId="14402"/>
    <cellStyle name="Normal 30 8 2 3 2" xfId="35252"/>
    <cellStyle name="Normal 30 8 2 4" xfId="24938"/>
    <cellStyle name="Normal 30 8 3" xfId="6606"/>
    <cellStyle name="Normal 30 8 3 2" xfId="16931"/>
    <cellStyle name="Normal 30 8 3 2 2" xfId="37779"/>
    <cellStyle name="Normal 30 8 3 3" xfId="27465"/>
    <cellStyle name="Normal 30 8 4" xfId="12079"/>
    <cellStyle name="Normal 30 8 4 2" xfId="32936"/>
    <cellStyle name="Normal 30 8 5" xfId="22622"/>
    <cellStyle name="Normal 30 9" xfId="4922"/>
    <cellStyle name="Normal 30 9 2" xfId="9765"/>
    <cellStyle name="Normal 30 9 2 2" xfId="20089"/>
    <cellStyle name="Normal 30 9 2 2 2" xfId="40937"/>
    <cellStyle name="Normal 30 9 2 3" xfId="30624"/>
    <cellStyle name="Normal 30 9 3" xfId="15245"/>
    <cellStyle name="Normal 30 9 3 2" xfId="36095"/>
    <cellStyle name="Normal 30 9 4" xfId="25781"/>
    <cellStyle name="Normal 31" xfId="254"/>
    <cellStyle name="Normal 31 10" xfId="2606"/>
    <cellStyle name="Normal 31 10 2" xfId="7449"/>
    <cellStyle name="Normal 31 10 2 2" xfId="17774"/>
    <cellStyle name="Normal 31 10 2 2 2" xfId="38622"/>
    <cellStyle name="Normal 31 10 2 3" xfId="28308"/>
    <cellStyle name="Normal 31 10 3" xfId="12929"/>
    <cellStyle name="Normal 31 10 3 2" xfId="33779"/>
    <cellStyle name="Normal 31 10 4" xfId="23465"/>
    <cellStyle name="Normal 31 11" xfId="5133"/>
    <cellStyle name="Normal 31 11 2" xfId="15458"/>
    <cellStyle name="Normal 31 11 2 2" xfId="36306"/>
    <cellStyle name="Normal 31 11 3" xfId="25992"/>
    <cellStyle name="Normal 31 12" xfId="9979"/>
    <cellStyle name="Normal 31 12 2" xfId="20303"/>
    <cellStyle name="Normal 31 12 2 2" xfId="41151"/>
    <cellStyle name="Normal 31 12 3" xfId="30838"/>
    <cellStyle name="Normal 31 13" xfId="10190"/>
    <cellStyle name="Normal 31 13 2" xfId="31049"/>
    <cellStyle name="Normal 31 14" xfId="10401"/>
    <cellStyle name="Normal 31 14 2" xfId="31260"/>
    <cellStyle name="Normal 31 15" xfId="10610"/>
    <cellStyle name="Normal 31 15 2" xfId="31469"/>
    <cellStyle name="Normal 31 16" xfId="20518"/>
    <cellStyle name="Normal 31 16 2" xfId="41362"/>
    <cellStyle name="Normal 31 17" xfId="20730"/>
    <cellStyle name="Normal 31 17 2" xfId="41573"/>
    <cellStyle name="Normal 31 18" xfId="20941"/>
    <cellStyle name="Normal 31 18 2" xfId="41784"/>
    <cellStyle name="Normal 31 19" xfId="21149"/>
    <cellStyle name="Normal 31 2" xfId="486"/>
    <cellStyle name="Normal 31 2 2" xfId="1755"/>
    <cellStyle name="Normal 31 2 2 2" xfId="4082"/>
    <cellStyle name="Normal 31 2 2 2 2" xfId="8925"/>
    <cellStyle name="Normal 31 2 2 2 2 2" xfId="19250"/>
    <cellStyle name="Normal 31 2 2 2 2 2 2" xfId="40098"/>
    <cellStyle name="Normal 31 2 2 2 2 3" xfId="29784"/>
    <cellStyle name="Normal 31 2 2 2 3" xfId="14405"/>
    <cellStyle name="Normal 31 2 2 2 3 2" xfId="35255"/>
    <cellStyle name="Normal 31 2 2 2 4" xfId="24941"/>
    <cellStyle name="Normal 31 2 2 3" xfId="6609"/>
    <cellStyle name="Normal 31 2 2 3 2" xfId="16934"/>
    <cellStyle name="Normal 31 2 2 3 2 2" xfId="37782"/>
    <cellStyle name="Normal 31 2 2 3 3" xfId="27468"/>
    <cellStyle name="Normal 31 2 2 4" xfId="12082"/>
    <cellStyle name="Normal 31 2 2 4 2" xfId="32939"/>
    <cellStyle name="Normal 31 2 2 5" xfId="22625"/>
    <cellStyle name="Normal 31 2 3" xfId="2815"/>
    <cellStyle name="Normal 31 2 3 2" xfId="7658"/>
    <cellStyle name="Normal 31 2 3 2 2" xfId="17983"/>
    <cellStyle name="Normal 31 2 3 2 2 2" xfId="38831"/>
    <cellStyle name="Normal 31 2 3 2 3" xfId="28517"/>
    <cellStyle name="Normal 31 2 3 3" xfId="13138"/>
    <cellStyle name="Normal 31 2 3 3 2" xfId="33988"/>
    <cellStyle name="Normal 31 2 3 4" xfId="23674"/>
    <cellStyle name="Normal 31 2 4" xfId="5342"/>
    <cellStyle name="Normal 31 2 4 2" xfId="15667"/>
    <cellStyle name="Normal 31 2 4 2 2" xfId="36515"/>
    <cellStyle name="Normal 31 2 4 3" xfId="26201"/>
    <cellStyle name="Normal 31 2 5" xfId="10621"/>
    <cellStyle name="Normal 31 2 5 2" xfId="31480"/>
    <cellStyle name="Normal 31 2 6" xfId="21358"/>
    <cellStyle name="Normal 31 20" xfId="41995"/>
    <cellStyle name="Normal 31 3" xfId="485"/>
    <cellStyle name="Normal 31 4" xfId="701"/>
    <cellStyle name="Normal 31 4 2" xfId="1972"/>
    <cellStyle name="Normal 31 4 2 2" xfId="2193"/>
    <cellStyle name="Normal 31 4 2 2 2" xfId="4511"/>
    <cellStyle name="Normal 31 4 2 2 2 2" xfId="9354"/>
    <cellStyle name="Normal 31 4 2 2 2 2 2" xfId="19679"/>
    <cellStyle name="Normal 31 4 2 2 2 2 2 2" xfId="40527"/>
    <cellStyle name="Normal 31 4 2 2 2 2 3" xfId="30213"/>
    <cellStyle name="Normal 31 4 2 2 2 3" xfId="14834"/>
    <cellStyle name="Normal 31 4 2 2 2 3 2" xfId="35684"/>
    <cellStyle name="Normal 31 4 2 2 2 4" xfId="25370"/>
    <cellStyle name="Normal 31 4 2 2 3" xfId="7038"/>
    <cellStyle name="Normal 31 4 2 2 3 2" xfId="17363"/>
    <cellStyle name="Normal 31 4 2 2 3 2 2" xfId="38211"/>
    <cellStyle name="Normal 31 4 2 2 3 3" xfId="27897"/>
    <cellStyle name="Normal 31 4 2 2 4" xfId="12518"/>
    <cellStyle name="Normal 31 4 2 2 4 2" xfId="33368"/>
    <cellStyle name="Normal 31 4 2 2 5" xfId="23054"/>
    <cellStyle name="Normal 31 4 2 3" xfId="12297"/>
    <cellStyle name="Normal 31 4 2 4" xfId="11027"/>
    <cellStyle name="Normal 31 4 2 4 2" xfId="31886"/>
    <cellStyle name="Normal 31 4 3" xfId="2176"/>
    <cellStyle name="Normal 31 4 3 2" xfId="4496"/>
    <cellStyle name="Normal 31 4 3 2 2" xfId="9339"/>
    <cellStyle name="Normal 31 4 3 2 2 2" xfId="19664"/>
    <cellStyle name="Normal 31 4 3 2 2 2 2" xfId="40512"/>
    <cellStyle name="Normal 31 4 3 2 2 3" xfId="30198"/>
    <cellStyle name="Normal 31 4 3 2 3" xfId="14819"/>
    <cellStyle name="Normal 31 4 3 2 3 2" xfId="35669"/>
    <cellStyle name="Normal 31 4 3 2 4" xfId="25355"/>
    <cellStyle name="Normal 31 4 3 3" xfId="7023"/>
    <cellStyle name="Normal 31 4 3 3 2" xfId="17348"/>
    <cellStyle name="Normal 31 4 3 3 2 2" xfId="38196"/>
    <cellStyle name="Normal 31 4 3 3 3" xfId="27882"/>
    <cellStyle name="Normal 31 4 3 4" xfId="12501"/>
    <cellStyle name="Normal 31 4 3 4 2" xfId="33353"/>
    <cellStyle name="Normal 31 4 3 5" xfId="23039"/>
    <cellStyle name="Normal 31 4 4" xfId="3029"/>
    <cellStyle name="Normal 31 4 4 2" xfId="7872"/>
    <cellStyle name="Normal 31 4 4 2 2" xfId="18197"/>
    <cellStyle name="Normal 31 4 4 2 2 2" xfId="39045"/>
    <cellStyle name="Normal 31 4 4 2 3" xfId="28731"/>
    <cellStyle name="Normal 31 4 4 3" xfId="13352"/>
    <cellStyle name="Normal 31 4 4 3 2" xfId="34202"/>
    <cellStyle name="Normal 31 4 4 4" xfId="23888"/>
    <cellStyle name="Normal 31 4 5" xfId="5556"/>
    <cellStyle name="Normal 31 4 5 2" xfId="15881"/>
    <cellStyle name="Normal 31 4 5 2 2" xfId="36729"/>
    <cellStyle name="Normal 31 4 5 3" xfId="26415"/>
    <cellStyle name="Normal 31 4 6" xfId="21572"/>
    <cellStyle name="Normal 31 5" xfId="913"/>
    <cellStyle name="Normal 31 5 2" xfId="2397"/>
    <cellStyle name="Normal 31 5 2 2" xfId="4714"/>
    <cellStyle name="Normal 31 5 2 2 2" xfId="9557"/>
    <cellStyle name="Normal 31 5 2 2 2 2" xfId="19882"/>
    <cellStyle name="Normal 31 5 2 2 2 2 2" xfId="40730"/>
    <cellStyle name="Normal 31 5 2 2 2 3" xfId="30416"/>
    <cellStyle name="Normal 31 5 2 2 3" xfId="15037"/>
    <cellStyle name="Normal 31 5 2 2 3 2" xfId="35887"/>
    <cellStyle name="Normal 31 5 2 2 4" xfId="25573"/>
    <cellStyle name="Normal 31 5 2 3" xfId="7241"/>
    <cellStyle name="Normal 31 5 2 3 2" xfId="17566"/>
    <cellStyle name="Normal 31 5 2 3 2 2" xfId="38414"/>
    <cellStyle name="Normal 31 5 2 3 3" xfId="28100"/>
    <cellStyle name="Normal 31 5 2 4" xfId="12721"/>
    <cellStyle name="Normal 31 5 2 4 2" xfId="33571"/>
    <cellStyle name="Normal 31 5 2 5" xfId="23257"/>
    <cellStyle name="Normal 31 5 3" xfId="3240"/>
    <cellStyle name="Normal 31 5 3 2" xfId="8083"/>
    <cellStyle name="Normal 31 5 3 2 2" xfId="18408"/>
    <cellStyle name="Normal 31 5 3 2 2 2" xfId="39256"/>
    <cellStyle name="Normal 31 5 3 2 3" xfId="28942"/>
    <cellStyle name="Normal 31 5 3 3" xfId="13563"/>
    <cellStyle name="Normal 31 5 3 3 2" xfId="34413"/>
    <cellStyle name="Normal 31 5 3 4" xfId="24099"/>
    <cellStyle name="Normal 31 5 4" xfId="5767"/>
    <cellStyle name="Normal 31 5 4 2" xfId="16092"/>
    <cellStyle name="Normal 31 5 4 2 2" xfId="36940"/>
    <cellStyle name="Normal 31 5 4 3" xfId="26626"/>
    <cellStyle name="Normal 31 5 5" xfId="11238"/>
    <cellStyle name="Normal 31 5 5 2" xfId="32097"/>
    <cellStyle name="Normal 31 5 6" xfId="21783"/>
    <cellStyle name="Normal 31 6" xfId="1124"/>
    <cellStyle name="Normal 31 6 2" xfId="3451"/>
    <cellStyle name="Normal 31 6 2 2" xfId="8294"/>
    <cellStyle name="Normal 31 6 2 2 2" xfId="18619"/>
    <cellStyle name="Normal 31 6 2 2 2 2" xfId="39467"/>
    <cellStyle name="Normal 31 6 2 2 3" xfId="29153"/>
    <cellStyle name="Normal 31 6 2 3" xfId="13774"/>
    <cellStyle name="Normal 31 6 2 3 2" xfId="34624"/>
    <cellStyle name="Normal 31 6 2 4" xfId="24310"/>
    <cellStyle name="Normal 31 6 3" xfId="5978"/>
    <cellStyle name="Normal 31 6 3 2" xfId="16303"/>
    <cellStyle name="Normal 31 6 3 2 2" xfId="37151"/>
    <cellStyle name="Normal 31 6 3 3" xfId="26837"/>
    <cellStyle name="Normal 31 6 4" xfId="11451"/>
    <cellStyle name="Normal 31 6 4 2" xfId="32308"/>
    <cellStyle name="Normal 31 6 5" xfId="21994"/>
    <cellStyle name="Normal 31 7" xfId="1335"/>
    <cellStyle name="Normal 31 7 2" xfId="3662"/>
    <cellStyle name="Normal 31 7 2 2" xfId="8505"/>
    <cellStyle name="Normal 31 7 2 2 2" xfId="18830"/>
    <cellStyle name="Normal 31 7 2 2 2 2" xfId="39678"/>
    <cellStyle name="Normal 31 7 2 2 3" xfId="29364"/>
    <cellStyle name="Normal 31 7 2 3" xfId="13985"/>
    <cellStyle name="Normal 31 7 2 3 2" xfId="34835"/>
    <cellStyle name="Normal 31 7 2 4" xfId="24521"/>
    <cellStyle name="Normal 31 7 3" xfId="6189"/>
    <cellStyle name="Normal 31 7 3 2" xfId="16514"/>
    <cellStyle name="Normal 31 7 3 2 2" xfId="37362"/>
    <cellStyle name="Normal 31 7 3 3" xfId="27048"/>
    <cellStyle name="Normal 31 7 4" xfId="11662"/>
    <cellStyle name="Normal 31 7 4 2" xfId="32519"/>
    <cellStyle name="Normal 31 7 5" xfId="22205"/>
    <cellStyle name="Normal 31 8" xfId="1546"/>
    <cellStyle name="Normal 31 8 2" xfId="3873"/>
    <cellStyle name="Normal 31 8 2 2" xfId="8716"/>
    <cellStyle name="Normal 31 8 2 2 2" xfId="19041"/>
    <cellStyle name="Normal 31 8 2 2 2 2" xfId="39889"/>
    <cellStyle name="Normal 31 8 2 2 3" xfId="29575"/>
    <cellStyle name="Normal 31 8 2 3" xfId="14196"/>
    <cellStyle name="Normal 31 8 2 3 2" xfId="35046"/>
    <cellStyle name="Normal 31 8 2 4" xfId="24732"/>
    <cellStyle name="Normal 31 8 3" xfId="6400"/>
    <cellStyle name="Normal 31 8 3 2" xfId="16725"/>
    <cellStyle name="Normal 31 8 3 2 2" xfId="37573"/>
    <cellStyle name="Normal 31 8 3 3" xfId="27259"/>
    <cellStyle name="Normal 31 8 4" xfId="11873"/>
    <cellStyle name="Normal 31 8 4 2" xfId="32730"/>
    <cellStyle name="Normal 31 8 5" xfId="22416"/>
    <cellStyle name="Normal 31 9" xfId="4925"/>
    <cellStyle name="Normal 31 9 2" xfId="9768"/>
    <cellStyle name="Normal 31 9 2 2" xfId="20092"/>
    <cellStyle name="Normal 31 9 2 2 2" xfId="40940"/>
    <cellStyle name="Normal 31 9 2 3" xfId="30627"/>
    <cellStyle name="Normal 31 9 3" xfId="15248"/>
    <cellStyle name="Normal 31 9 3 2" xfId="36098"/>
    <cellStyle name="Normal 31 9 4" xfId="25784"/>
    <cellStyle name="Normal 32" xfId="257"/>
    <cellStyle name="Normal 32 10" xfId="2609"/>
    <cellStyle name="Normal 32 10 2" xfId="7452"/>
    <cellStyle name="Normal 32 10 2 2" xfId="17777"/>
    <cellStyle name="Normal 32 10 2 2 2" xfId="38625"/>
    <cellStyle name="Normal 32 10 2 3" xfId="28311"/>
    <cellStyle name="Normal 32 10 3" xfId="12932"/>
    <cellStyle name="Normal 32 10 3 2" xfId="33782"/>
    <cellStyle name="Normal 32 10 4" xfId="23468"/>
    <cellStyle name="Normal 32 11" xfId="5136"/>
    <cellStyle name="Normal 32 11 2" xfId="15461"/>
    <cellStyle name="Normal 32 11 2 2" xfId="36309"/>
    <cellStyle name="Normal 32 11 3" xfId="25995"/>
    <cellStyle name="Normal 32 12" xfId="9982"/>
    <cellStyle name="Normal 32 12 2" xfId="20306"/>
    <cellStyle name="Normal 32 12 2 2" xfId="41154"/>
    <cellStyle name="Normal 32 12 3" xfId="30841"/>
    <cellStyle name="Normal 32 13" xfId="10193"/>
    <cellStyle name="Normal 32 13 2" xfId="31052"/>
    <cellStyle name="Normal 32 14" xfId="10404"/>
    <cellStyle name="Normal 32 14 2" xfId="31263"/>
    <cellStyle name="Normal 32 15" xfId="10613"/>
    <cellStyle name="Normal 32 15 2" xfId="31472"/>
    <cellStyle name="Normal 32 16" xfId="20521"/>
    <cellStyle name="Normal 32 16 2" xfId="41365"/>
    <cellStyle name="Normal 32 17" xfId="20733"/>
    <cellStyle name="Normal 32 17 2" xfId="41576"/>
    <cellStyle name="Normal 32 18" xfId="20944"/>
    <cellStyle name="Normal 32 18 2" xfId="41787"/>
    <cellStyle name="Normal 32 19" xfId="21152"/>
    <cellStyle name="Normal 32 2" xfId="489"/>
    <cellStyle name="Normal 32 2 2" xfId="1962"/>
    <cellStyle name="Normal 32 2 2 2" xfId="4288"/>
    <cellStyle name="Normal 32 2 2 2 2" xfId="9131"/>
    <cellStyle name="Normal 32 2 2 2 2 2" xfId="19456"/>
    <cellStyle name="Normal 32 2 2 2 2 2 2" xfId="40304"/>
    <cellStyle name="Normal 32 2 2 2 2 3" xfId="29990"/>
    <cellStyle name="Normal 32 2 2 2 3" xfId="14611"/>
    <cellStyle name="Normal 32 2 2 2 3 2" xfId="35461"/>
    <cellStyle name="Normal 32 2 2 2 4" xfId="25147"/>
    <cellStyle name="Normal 32 2 2 3" xfId="6815"/>
    <cellStyle name="Normal 32 2 2 3 2" xfId="17140"/>
    <cellStyle name="Normal 32 2 2 3 2 2" xfId="37988"/>
    <cellStyle name="Normal 32 2 2 3 3" xfId="27674"/>
    <cellStyle name="Normal 32 2 2 4" xfId="12288"/>
    <cellStyle name="Normal 32 2 2 4 2" xfId="33145"/>
    <cellStyle name="Normal 32 2 2 5" xfId="22831"/>
    <cellStyle name="Normal 32 2 3" xfId="2818"/>
    <cellStyle name="Normal 32 2 3 2" xfId="7661"/>
    <cellStyle name="Normal 32 2 3 2 2" xfId="17986"/>
    <cellStyle name="Normal 32 2 3 2 2 2" xfId="38834"/>
    <cellStyle name="Normal 32 2 3 2 3" xfId="28520"/>
    <cellStyle name="Normal 32 2 3 3" xfId="13141"/>
    <cellStyle name="Normal 32 2 3 3 2" xfId="33991"/>
    <cellStyle name="Normal 32 2 3 4" xfId="23677"/>
    <cellStyle name="Normal 32 2 4" xfId="5345"/>
    <cellStyle name="Normal 32 2 4 2" xfId="15670"/>
    <cellStyle name="Normal 32 2 4 2 2" xfId="36518"/>
    <cellStyle name="Normal 32 2 4 3" xfId="26204"/>
    <cellStyle name="Normal 32 2 5" xfId="10819"/>
    <cellStyle name="Normal 32 2 5 2" xfId="31678"/>
    <cellStyle name="Normal 32 2 6" xfId="21361"/>
    <cellStyle name="Normal 32 20" xfId="41998"/>
    <cellStyle name="Normal 32 3" xfId="704"/>
    <cellStyle name="Normal 32 3 2" xfId="2179"/>
    <cellStyle name="Normal 32 3 2 2" xfId="4499"/>
    <cellStyle name="Normal 32 3 2 2 2" xfId="9342"/>
    <cellStyle name="Normal 32 3 2 2 2 2" xfId="19667"/>
    <cellStyle name="Normal 32 3 2 2 2 2 2" xfId="40515"/>
    <cellStyle name="Normal 32 3 2 2 2 3" xfId="30201"/>
    <cellStyle name="Normal 32 3 2 2 3" xfId="14822"/>
    <cellStyle name="Normal 32 3 2 2 3 2" xfId="35672"/>
    <cellStyle name="Normal 32 3 2 2 4" xfId="25358"/>
    <cellStyle name="Normal 32 3 2 3" xfId="7026"/>
    <cellStyle name="Normal 32 3 2 3 2" xfId="17351"/>
    <cellStyle name="Normal 32 3 2 3 2 2" xfId="38199"/>
    <cellStyle name="Normal 32 3 2 3 3" xfId="27885"/>
    <cellStyle name="Normal 32 3 2 4" xfId="12504"/>
    <cellStyle name="Normal 32 3 2 4 2" xfId="33356"/>
    <cellStyle name="Normal 32 3 2 5" xfId="23042"/>
    <cellStyle name="Normal 32 3 3" xfId="3032"/>
    <cellStyle name="Normal 32 3 3 2" xfId="7875"/>
    <cellStyle name="Normal 32 3 3 2 2" xfId="18200"/>
    <cellStyle name="Normal 32 3 3 2 2 2" xfId="39048"/>
    <cellStyle name="Normal 32 3 3 2 3" xfId="28734"/>
    <cellStyle name="Normal 32 3 3 3" xfId="13355"/>
    <cellStyle name="Normal 32 3 3 3 2" xfId="34205"/>
    <cellStyle name="Normal 32 3 3 4" xfId="23891"/>
    <cellStyle name="Normal 32 3 4" xfId="5559"/>
    <cellStyle name="Normal 32 3 4 2" xfId="15884"/>
    <cellStyle name="Normal 32 3 4 2 2" xfId="36732"/>
    <cellStyle name="Normal 32 3 4 3" xfId="26418"/>
    <cellStyle name="Normal 32 3 5" xfId="11030"/>
    <cellStyle name="Normal 32 3 5 2" xfId="31889"/>
    <cellStyle name="Normal 32 3 6" xfId="21575"/>
    <cellStyle name="Normal 32 4" xfId="916"/>
    <cellStyle name="Normal 32 4 2" xfId="2400"/>
    <cellStyle name="Normal 32 4 2 2" xfId="4717"/>
    <cellStyle name="Normal 32 4 2 2 2" xfId="9560"/>
    <cellStyle name="Normal 32 4 2 2 2 2" xfId="19885"/>
    <cellStyle name="Normal 32 4 2 2 2 2 2" xfId="40733"/>
    <cellStyle name="Normal 32 4 2 2 2 3" xfId="30419"/>
    <cellStyle name="Normal 32 4 2 2 3" xfId="15040"/>
    <cellStyle name="Normal 32 4 2 2 3 2" xfId="35890"/>
    <cellStyle name="Normal 32 4 2 2 4" xfId="25576"/>
    <cellStyle name="Normal 32 4 2 3" xfId="7244"/>
    <cellStyle name="Normal 32 4 2 3 2" xfId="17569"/>
    <cellStyle name="Normal 32 4 2 3 2 2" xfId="38417"/>
    <cellStyle name="Normal 32 4 2 3 3" xfId="28103"/>
    <cellStyle name="Normal 32 4 2 4" xfId="12724"/>
    <cellStyle name="Normal 32 4 2 4 2" xfId="33574"/>
    <cellStyle name="Normal 32 4 2 5" xfId="23260"/>
    <cellStyle name="Normal 32 4 3" xfId="3243"/>
    <cellStyle name="Normal 32 4 3 2" xfId="8086"/>
    <cellStyle name="Normal 32 4 3 2 2" xfId="18411"/>
    <cellStyle name="Normal 32 4 3 2 2 2" xfId="39259"/>
    <cellStyle name="Normal 32 4 3 2 3" xfId="28945"/>
    <cellStyle name="Normal 32 4 3 3" xfId="13566"/>
    <cellStyle name="Normal 32 4 3 3 2" xfId="34416"/>
    <cellStyle name="Normal 32 4 3 4" xfId="24102"/>
    <cellStyle name="Normal 32 4 4" xfId="5770"/>
    <cellStyle name="Normal 32 4 4 2" xfId="16095"/>
    <cellStyle name="Normal 32 4 4 2 2" xfId="36943"/>
    <cellStyle name="Normal 32 4 4 3" xfId="26629"/>
    <cellStyle name="Normal 32 4 5" xfId="11241"/>
    <cellStyle name="Normal 32 4 5 2" xfId="32100"/>
    <cellStyle name="Normal 32 4 6" xfId="21786"/>
    <cellStyle name="Normal 32 5" xfId="1127"/>
    <cellStyle name="Normal 32 5 2" xfId="3454"/>
    <cellStyle name="Normal 32 5 2 2" xfId="8297"/>
    <cellStyle name="Normal 32 5 2 2 2" xfId="18622"/>
    <cellStyle name="Normal 32 5 2 2 2 2" xfId="39470"/>
    <cellStyle name="Normal 32 5 2 2 3" xfId="29156"/>
    <cellStyle name="Normal 32 5 2 3" xfId="13777"/>
    <cellStyle name="Normal 32 5 2 3 2" xfId="34627"/>
    <cellStyle name="Normal 32 5 2 4" xfId="24313"/>
    <cellStyle name="Normal 32 5 3" xfId="5981"/>
    <cellStyle name="Normal 32 5 3 2" xfId="16306"/>
    <cellStyle name="Normal 32 5 3 2 2" xfId="37154"/>
    <cellStyle name="Normal 32 5 3 3" xfId="26840"/>
    <cellStyle name="Normal 32 5 4" xfId="11454"/>
    <cellStyle name="Normal 32 5 4 2" xfId="32311"/>
    <cellStyle name="Normal 32 5 5" xfId="21997"/>
    <cellStyle name="Normal 32 6" xfId="1338"/>
    <cellStyle name="Normal 32 6 2" xfId="3665"/>
    <cellStyle name="Normal 32 6 2 2" xfId="8508"/>
    <cellStyle name="Normal 32 6 2 2 2" xfId="18833"/>
    <cellStyle name="Normal 32 6 2 2 2 2" xfId="39681"/>
    <cellStyle name="Normal 32 6 2 2 3" xfId="29367"/>
    <cellStyle name="Normal 32 6 2 3" xfId="13988"/>
    <cellStyle name="Normal 32 6 2 3 2" xfId="34838"/>
    <cellStyle name="Normal 32 6 2 4" xfId="24524"/>
    <cellStyle name="Normal 32 6 3" xfId="6192"/>
    <cellStyle name="Normal 32 6 3 2" xfId="16517"/>
    <cellStyle name="Normal 32 6 3 2 2" xfId="37365"/>
    <cellStyle name="Normal 32 6 3 3" xfId="27051"/>
    <cellStyle name="Normal 32 6 4" xfId="11665"/>
    <cellStyle name="Normal 32 6 4 2" xfId="32522"/>
    <cellStyle name="Normal 32 6 5" xfId="22208"/>
    <cellStyle name="Normal 32 7" xfId="1549"/>
    <cellStyle name="Normal 32 7 2" xfId="3876"/>
    <cellStyle name="Normal 32 7 2 2" xfId="8719"/>
    <cellStyle name="Normal 32 7 2 2 2" xfId="19044"/>
    <cellStyle name="Normal 32 7 2 2 2 2" xfId="39892"/>
    <cellStyle name="Normal 32 7 2 2 3" xfId="29578"/>
    <cellStyle name="Normal 32 7 2 3" xfId="14199"/>
    <cellStyle name="Normal 32 7 2 3 2" xfId="35049"/>
    <cellStyle name="Normal 32 7 2 4" xfId="24735"/>
    <cellStyle name="Normal 32 7 3" xfId="6403"/>
    <cellStyle name="Normal 32 7 3 2" xfId="16728"/>
    <cellStyle name="Normal 32 7 3 2 2" xfId="37576"/>
    <cellStyle name="Normal 32 7 3 3" xfId="27262"/>
    <cellStyle name="Normal 32 7 4" xfId="11876"/>
    <cellStyle name="Normal 32 7 4 2" xfId="32733"/>
    <cellStyle name="Normal 32 7 5" xfId="22419"/>
    <cellStyle name="Normal 32 8" xfId="1758"/>
    <cellStyle name="Normal 32 8 2" xfId="4085"/>
    <cellStyle name="Normal 32 8 2 2" xfId="8928"/>
    <cellStyle name="Normal 32 8 2 2 2" xfId="19253"/>
    <cellStyle name="Normal 32 8 2 2 2 2" xfId="40101"/>
    <cellStyle name="Normal 32 8 2 2 3" xfId="29787"/>
    <cellStyle name="Normal 32 8 2 3" xfId="14408"/>
    <cellStyle name="Normal 32 8 2 3 2" xfId="35258"/>
    <cellStyle name="Normal 32 8 2 4" xfId="24944"/>
    <cellStyle name="Normal 32 8 3" xfId="6612"/>
    <cellStyle name="Normal 32 8 3 2" xfId="16937"/>
    <cellStyle name="Normal 32 8 3 2 2" xfId="37785"/>
    <cellStyle name="Normal 32 8 3 3" xfId="27471"/>
    <cellStyle name="Normal 32 8 4" xfId="12085"/>
    <cellStyle name="Normal 32 8 4 2" xfId="32942"/>
    <cellStyle name="Normal 32 8 5" xfId="22628"/>
    <cellStyle name="Normal 32 9" xfId="4928"/>
    <cellStyle name="Normal 32 9 2" xfId="9771"/>
    <cellStyle name="Normal 32 9 2 2" xfId="20095"/>
    <cellStyle name="Normal 32 9 2 2 2" xfId="40943"/>
    <cellStyle name="Normal 32 9 2 3" xfId="30630"/>
    <cellStyle name="Normal 32 9 3" xfId="15251"/>
    <cellStyle name="Normal 32 9 3 2" xfId="36101"/>
    <cellStyle name="Normal 32 9 4" xfId="25787"/>
    <cellStyle name="Normal 33" xfId="260"/>
    <cellStyle name="Normal 33 10" xfId="2612"/>
    <cellStyle name="Normal 33 10 2" xfId="7455"/>
    <cellStyle name="Normal 33 10 2 2" xfId="17780"/>
    <cellStyle name="Normal 33 10 2 2 2" xfId="38628"/>
    <cellStyle name="Normal 33 10 2 3" xfId="28314"/>
    <cellStyle name="Normal 33 10 3" xfId="12935"/>
    <cellStyle name="Normal 33 10 3 2" xfId="33785"/>
    <cellStyle name="Normal 33 10 4" xfId="23471"/>
    <cellStyle name="Normal 33 11" xfId="5139"/>
    <cellStyle name="Normal 33 11 2" xfId="15464"/>
    <cellStyle name="Normal 33 11 2 2" xfId="36312"/>
    <cellStyle name="Normal 33 11 3" xfId="25998"/>
    <cellStyle name="Normal 33 12" xfId="9985"/>
    <cellStyle name="Normal 33 12 2" xfId="20309"/>
    <cellStyle name="Normal 33 12 2 2" xfId="41157"/>
    <cellStyle name="Normal 33 12 3" xfId="30844"/>
    <cellStyle name="Normal 33 13" xfId="10196"/>
    <cellStyle name="Normal 33 13 2" xfId="31055"/>
    <cellStyle name="Normal 33 14" xfId="10407"/>
    <cellStyle name="Normal 33 14 2" xfId="31266"/>
    <cellStyle name="Normal 33 15" xfId="10622"/>
    <cellStyle name="Normal 33 15 2" xfId="31481"/>
    <cellStyle name="Normal 33 16" xfId="20524"/>
    <cellStyle name="Normal 33 16 2" xfId="41368"/>
    <cellStyle name="Normal 33 17" xfId="20736"/>
    <cellStyle name="Normal 33 17 2" xfId="41579"/>
    <cellStyle name="Normal 33 18" xfId="20947"/>
    <cellStyle name="Normal 33 18 2" xfId="41790"/>
    <cellStyle name="Normal 33 19" xfId="21155"/>
    <cellStyle name="Normal 33 2" xfId="492"/>
    <cellStyle name="Normal 33 2 2" xfId="1965"/>
    <cellStyle name="Normal 33 2 2 2" xfId="4291"/>
    <cellStyle name="Normal 33 2 2 2 2" xfId="9134"/>
    <cellStyle name="Normal 33 2 2 2 2 2" xfId="19459"/>
    <cellStyle name="Normal 33 2 2 2 2 2 2" xfId="40307"/>
    <cellStyle name="Normal 33 2 2 2 2 3" xfId="29993"/>
    <cellStyle name="Normal 33 2 2 2 3" xfId="14614"/>
    <cellStyle name="Normal 33 2 2 2 3 2" xfId="35464"/>
    <cellStyle name="Normal 33 2 2 2 4" xfId="25150"/>
    <cellStyle name="Normal 33 2 2 3" xfId="6818"/>
    <cellStyle name="Normal 33 2 2 3 2" xfId="17143"/>
    <cellStyle name="Normal 33 2 2 3 2 2" xfId="37991"/>
    <cellStyle name="Normal 33 2 2 3 3" xfId="27677"/>
    <cellStyle name="Normal 33 2 2 4" xfId="12291"/>
    <cellStyle name="Normal 33 2 2 4 2" xfId="33148"/>
    <cellStyle name="Normal 33 2 2 5" xfId="22834"/>
    <cellStyle name="Normal 33 2 3" xfId="2821"/>
    <cellStyle name="Normal 33 2 3 2" xfId="7664"/>
    <cellStyle name="Normal 33 2 3 2 2" xfId="17989"/>
    <cellStyle name="Normal 33 2 3 2 2 2" xfId="38837"/>
    <cellStyle name="Normal 33 2 3 2 3" xfId="28523"/>
    <cellStyle name="Normal 33 2 3 3" xfId="13144"/>
    <cellStyle name="Normal 33 2 3 3 2" xfId="33994"/>
    <cellStyle name="Normal 33 2 3 4" xfId="23680"/>
    <cellStyle name="Normal 33 2 4" xfId="5348"/>
    <cellStyle name="Normal 33 2 4 2" xfId="15673"/>
    <cellStyle name="Normal 33 2 4 2 2" xfId="36521"/>
    <cellStyle name="Normal 33 2 4 3" xfId="26207"/>
    <cellStyle name="Normal 33 2 5" xfId="10822"/>
    <cellStyle name="Normal 33 2 5 2" xfId="31681"/>
    <cellStyle name="Normal 33 2 6" xfId="21364"/>
    <cellStyle name="Normal 33 20" xfId="42001"/>
    <cellStyle name="Normal 33 3" xfId="707"/>
    <cellStyle name="Normal 33 3 2" xfId="2182"/>
    <cellStyle name="Normal 33 3 2 2" xfId="4502"/>
    <cellStyle name="Normal 33 3 2 2 2" xfId="9345"/>
    <cellStyle name="Normal 33 3 2 2 2 2" xfId="19670"/>
    <cellStyle name="Normal 33 3 2 2 2 2 2" xfId="40518"/>
    <cellStyle name="Normal 33 3 2 2 2 3" xfId="30204"/>
    <cellStyle name="Normal 33 3 2 2 3" xfId="14825"/>
    <cellStyle name="Normal 33 3 2 2 3 2" xfId="35675"/>
    <cellStyle name="Normal 33 3 2 2 4" xfId="25361"/>
    <cellStyle name="Normal 33 3 2 3" xfId="7029"/>
    <cellStyle name="Normal 33 3 2 3 2" xfId="17354"/>
    <cellStyle name="Normal 33 3 2 3 2 2" xfId="38202"/>
    <cellStyle name="Normal 33 3 2 3 3" xfId="27888"/>
    <cellStyle name="Normal 33 3 2 4" xfId="12507"/>
    <cellStyle name="Normal 33 3 2 4 2" xfId="33359"/>
    <cellStyle name="Normal 33 3 2 5" xfId="23045"/>
    <cellStyle name="Normal 33 3 3" xfId="3035"/>
    <cellStyle name="Normal 33 3 3 2" xfId="7878"/>
    <cellStyle name="Normal 33 3 3 2 2" xfId="18203"/>
    <cellStyle name="Normal 33 3 3 2 2 2" xfId="39051"/>
    <cellStyle name="Normal 33 3 3 2 3" xfId="28737"/>
    <cellStyle name="Normal 33 3 3 3" xfId="13358"/>
    <cellStyle name="Normal 33 3 3 3 2" xfId="34208"/>
    <cellStyle name="Normal 33 3 3 4" xfId="23894"/>
    <cellStyle name="Normal 33 3 4" xfId="5562"/>
    <cellStyle name="Normal 33 3 4 2" xfId="15887"/>
    <cellStyle name="Normal 33 3 4 2 2" xfId="36735"/>
    <cellStyle name="Normal 33 3 4 3" xfId="26421"/>
    <cellStyle name="Normal 33 3 5" xfId="11033"/>
    <cellStyle name="Normal 33 3 5 2" xfId="31892"/>
    <cellStyle name="Normal 33 3 6" xfId="21578"/>
    <cellStyle name="Normal 33 4" xfId="919"/>
    <cellStyle name="Normal 33 4 2" xfId="2403"/>
    <cellStyle name="Normal 33 4 2 2" xfId="4720"/>
    <cellStyle name="Normal 33 4 2 2 2" xfId="9563"/>
    <cellStyle name="Normal 33 4 2 2 2 2" xfId="19888"/>
    <cellStyle name="Normal 33 4 2 2 2 2 2" xfId="40736"/>
    <cellStyle name="Normal 33 4 2 2 2 3" xfId="30422"/>
    <cellStyle name="Normal 33 4 2 2 3" xfId="15043"/>
    <cellStyle name="Normal 33 4 2 2 3 2" xfId="35893"/>
    <cellStyle name="Normal 33 4 2 2 4" xfId="25579"/>
    <cellStyle name="Normal 33 4 2 3" xfId="7247"/>
    <cellStyle name="Normal 33 4 2 3 2" xfId="17572"/>
    <cellStyle name="Normal 33 4 2 3 2 2" xfId="38420"/>
    <cellStyle name="Normal 33 4 2 3 3" xfId="28106"/>
    <cellStyle name="Normal 33 4 2 4" xfId="12727"/>
    <cellStyle name="Normal 33 4 2 4 2" xfId="33577"/>
    <cellStyle name="Normal 33 4 2 5" xfId="23263"/>
    <cellStyle name="Normal 33 4 3" xfId="3246"/>
    <cellStyle name="Normal 33 4 3 2" xfId="8089"/>
    <cellStyle name="Normal 33 4 3 2 2" xfId="18414"/>
    <cellStyle name="Normal 33 4 3 2 2 2" xfId="39262"/>
    <cellStyle name="Normal 33 4 3 2 3" xfId="28948"/>
    <cellStyle name="Normal 33 4 3 3" xfId="13569"/>
    <cellStyle name="Normal 33 4 3 3 2" xfId="34419"/>
    <cellStyle name="Normal 33 4 3 4" xfId="24105"/>
    <cellStyle name="Normal 33 4 4" xfId="5773"/>
    <cellStyle name="Normal 33 4 4 2" xfId="16098"/>
    <cellStyle name="Normal 33 4 4 2 2" xfId="36946"/>
    <cellStyle name="Normal 33 4 4 3" xfId="26632"/>
    <cellStyle name="Normal 33 4 5" xfId="11244"/>
    <cellStyle name="Normal 33 4 5 2" xfId="32103"/>
    <cellStyle name="Normal 33 4 6" xfId="21789"/>
    <cellStyle name="Normal 33 5" xfId="1130"/>
    <cellStyle name="Normal 33 5 2" xfId="3457"/>
    <cellStyle name="Normal 33 5 2 2" xfId="8300"/>
    <cellStyle name="Normal 33 5 2 2 2" xfId="18625"/>
    <cellStyle name="Normal 33 5 2 2 2 2" xfId="39473"/>
    <cellStyle name="Normal 33 5 2 2 3" xfId="29159"/>
    <cellStyle name="Normal 33 5 2 3" xfId="13780"/>
    <cellStyle name="Normal 33 5 2 3 2" xfId="34630"/>
    <cellStyle name="Normal 33 5 2 4" xfId="24316"/>
    <cellStyle name="Normal 33 5 3" xfId="5984"/>
    <cellStyle name="Normal 33 5 3 2" xfId="16309"/>
    <cellStyle name="Normal 33 5 3 2 2" xfId="37157"/>
    <cellStyle name="Normal 33 5 3 3" xfId="26843"/>
    <cellStyle name="Normal 33 5 4" xfId="11457"/>
    <cellStyle name="Normal 33 5 4 2" xfId="32314"/>
    <cellStyle name="Normal 33 5 5" xfId="22000"/>
    <cellStyle name="Normal 33 6" xfId="1341"/>
    <cellStyle name="Normal 33 6 2" xfId="3668"/>
    <cellStyle name="Normal 33 6 2 2" xfId="8511"/>
    <cellStyle name="Normal 33 6 2 2 2" xfId="18836"/>
    <cellStyle name="Normal 33 6 2 2 2 2" xfId="39684"/>
    <cellStyle name="Normal 33 6 2 2 3" xfId="29370"/>
    <cellStyle name="Normal 33 6 2 3" xfId="13991"/>
    <cellStyle name="Normal 33 6 2 3 2" xfId="34841"/>
    <cellStyle name="Normal 33 6 2 4" xfId="24527"/>
    <cellStyle name="Normal 33 6 3" xfId="6195"/>
    <cellStyle name="Normal 33 6 3 2" xfId="16520"/>
    <cellStyle name="Normal 33 6 3 2 2" xfId="37368"/>
    <cellStyle name="Normal 33 6 3 3" xfId="27054"/>
    <cellStyle name="Normal 33 6 4" xfId="11668"/>
    <cellStyle name="Normal 33 6 4 2" xfId="32525"/>
    <cellStyle name="Normal 33 6 5" xfId="22211"/>
    <cellStyle name="Normal 33 7" xfId="1552"/>
    <cellStyle name="Normal 33 7 2" xfId="3879"/>
    <cellStyle name="Normal 33 7 2 2" xfId="8722"/>
    <cellStyle name="Normal 33 7 2 2 2" xfId="19047"/>
    <cellStyle name="Normal 33 7 2 2 2 2" xfId="39895"/>
    <cellStyle name="Normal 33 7 2 2 3" xfId="29581"/>
    <cellStyle name="Normal 33 7 2 3" xfId="14202"/>
    <cellStyle name="Normal 33 7 2 3 2" xfId="35052"/>
    <cellStyle name="Normal 33 7 2 4" xfId="24738"/>
    <cellStyle name="Normal 33 7 3" xfId="6406"/>
    <cellStyle name="Normal 33 7 3 2" xfId="16731"/>
    <cellStyle name="Normal 33 7 3 2 2" xfId="37579"/>
    <cellStyle name="Normal 33 7 3 3" xfId="27265"/>
    <cellStyle name="Normal 33 7 4" xfId="11879"/>
    <cellStyle name="Normal 33 7 4 2" xfId="32736"/>
    <cellStyle name="Normal 33 7 5" xfId="22422"/>
    <cellStyle name="Normal 33 8" xfId="1761"/>
    <cellStyle name="Normal 33 8 2" xfId="4088"/>
    <cellStyle name="Normal 33 8 2 2" xfId="8931"/>
    <cellStyle name="Normal 33 8 2 2 2" xfId="19256"/>
    <cellStyle name="Normal 33 8 2 2 2 2" xfId="40104"/>
    <cellStyle name="Normal 33 8 2 2 3" xfId="29790"/>
    <cellStyle name="Normal 33 8 2 3" xfId="14411"/>
    <cellStyle name="Normal 33 8 2 3 2" xfId="35261"/>
    <cellStyle name="Normal 33 8 2 4" xfId="24947"/>
    <cellStyle name="Normal 33 8 3" xfId="6615"/>
    <cellStyle name="Normal 33 8 3 2" xfId="16940"/>
    <cellStyle name="Normal 33 8 3 2 2" xfId="37788"/>
    <cellStyle name="Normal 33 8 3 3" xfId="27474"/>
    <cellStyle name="Normal 33 8 4" xfId="12088"/>
    <cellStyle name="Normal 33 8 4 2" xfId="32945"/>
    <cellStyle name="Normal 33 8 5" xfId="22631"/>
    <cellStyle name="Normal 33 9" xfId="4931"/>
    <cellStyle name="Normal 33 9 2" xfId="9774"/>
    <cellStyle name="Normal 33 9 2 2" xfId="20098"/>
    <cellStyle name="Normal 33 9 2 2 2" xfId="40946"/>
    <cellStyle name="Normal 33 9 2 3" xfId="30633"/>
    <cellStyle name="Normal 33 9 3" xfId="15254"/>
    <cellStyle name="Normal 33 9 3 2" xfId="36104"/>
    <cellStyle name="Normal 33 9 4" xfId="25790"/>
    <cellStyle name="Normal 34" xfId="36"/>
    <cellStyle name="Normal 34 2" xfId="265"/>
    <cellStyle name="Normal 34 3" xfId="713"/>
    <cellStyle name="Normal 34 3 2" xfId="2406"/>
    <cellStyle name="Normal 34 3 3" xfId="2197"/>
    <cellStyle name="Normal 34 3 4" xfId="11248"/>
    <cellStyle name="Normal 34 4" xfId="20530"/>
    <cellStyle name="Normal 35" xfId="32"/>
    <cellStyle name="Normal 35 2" xfId="1772"/>
    <cellStyle name="Normal 35 2 2" xfId="4098"/>
    <cellStyle name="Normal 35 2 2 2" xfId="8941"/>
    <cellStyle name="Normal 35 2 2 2 2" xfId="19266"/>
    <cellStyle name="Normal 35 2 2 2 2 2" xfId="40114"/>
    <cellStyle name="Normal 35 2 2 2 3" xfId="29800"/>
    <cellStyle name="Normal 35 2 2 3" xfId="14421"/>
    <cellStyle name="Normal 35 2 2 3 2" xfId="35271"/>
    <cellStyle name="Normal 35 2 2 4" xfId="24957"/>
    <cellStyle name="Normal 35 2 3" xfId="6625"/>
    <cellStyle name="Normal 35 2 3 2" xfId="16950"/>
    <cellStyle name="Normal 35 2 3 2 2" xfId="37798"/>
    <cellStyle name="Normal 35 2 3 3" xfId="27484"/>
    <cellStyle name="Normal 35 2 4" xfId="12098"/>
    <cellStyle name="Normal 35 2 4 2" xfId="32955"/>
    <cellStyle name="Normal 35 2 5" xfId="22641"/>
    <cellStyle name="Normal 35 3" xfId="2615"/>
    <cellStyle name="Normal 35 3 2" xfId="7458"/>
    <cellStyle name="Normal 35 3 2 2" xfId="17783"/>
    <cellStyle name="Normal 35 3 2 2 2" xfId="38631"/>
    <cellStyle name="Normal 35 3 2 3" xfId="28317"/>
    <cellStyle name="Normal 35 3 3" xfId="12938"/>
    <cellStyle name="Normal 35 3 3 2" xfId="33788"/>
    <cellStyle name="Normal 35 3 4" xfId="23474"/>
    <cellStyle name="Normal 35 4" xfId="5142"/>
    <cellStyle name="Normal 35 4 2" xfId="15467"/>
    <cellStyle name="Normal 35 4 2 2" xfId="36315"/>
    <cellStyle name="Normal 35 4 3" xfId="26001"/>
    <cellStyle name="Normal 35 5" xfId="10629"/>
    <cellStyle name="Normal 35 5 2" xfId="31488"/>
    <cellStyle name="Normal 35 6" xfId="21158"/>
    <cellStyle name="Normal 36" xfId="501"/>
    <cellStyle name="Normal 36 2" xfId="1974"/>
    <cellStyle name="Normal 36 2 2" xfId="4294"/>
    <cellStyle name="Normal 36 2 2 2" xfId="9137"/>
    <cellStyle name="Normal 36 2 2 2 2" xfId="19462"/>
    <cellStyle name="Normal 36 2 2 2 2 2" xfId="40310"/>
    <cellStyle name="Normal 36 2 2 2 3" xfId="29996"/>
    <cellStyle name="Normal 36 2 2 3" xfId="14617"/>
    <cellStyle name="Normal 36 2 2 3 2" xfId="35467"/>
    <cellStyle name="Normal 36 2 2 4" xfId="25153"/>
    <cellStyle name="Normal 36 2 3" xfId="6821"/>
    <cellStyle name="Normal 36 2 3 2" xfId="17146"/>
    <cellStyle name="Normal 36 2 3 2 2" xfId="37994"/>
    <cellStyle name="Normal 36 2 3 3" xfId="27680"/>
    <cellStyle name="Normal 36 2 4" xfId="12299"/>
    <cellStyle name="Normal 36 2 4 2" xfId="33151"/>
    <cellStyle name="Normal 36 2 5" xfId="22837"/>
    <cellStyle name="Normal 36 3" xfId="2827"/>
    <cellStyle name="Normal 36 3 2" xfId="7670"/>
    <cellStyle name="Normal 36 3 2 2" xfId="17995"/>
    <cellStyle name="Normal 36 3 2 2 2" xfId="38843"/>
    <cellStyle name="Normal 36 3 2 3" xfId="28529"/>
    <cellStyle name="Normal 36 3 3" xfId="13150"/>
    <cellStyle name="Normal 36 3 3 2" xfId="34000"/>
    <cellStyle name="Normal 36 3 4" xfId="23686"/>
    <cellStyle name="Normal 36 4" xfId="5354"/>
    <cellStyle name="Normal 36 4 2" xfId="15679"/>
    <cellStyle name="Normal 36 4 2 2" xfId="36527"/>
    <cellStyle name="Normal 36 4 3" xfId="26213"/>
    <cellStyle name="Normal 36 5" xfId="10825"/>
    <cellStyle name="Normal 36 5 2" xfId="31684"/>
    <cellStyle name="Normal 36 6" xfId="21370"/>
    <cellStyle name="Normal 37" xfId="710"/>
    <cellStyle name="Normal 37 2" xfId="2194"/>
    <cellStyle name="Normal 37 2 2" xfId="4512"/>
    <cellStyle name="Normal 37 2 2 2" xfId="9355"/>
    <cellStyle name="Normal 37 2 2 2 2" xfId="19680"/>
    <cellStyle name="Normal 37 2 2 2 2 2" xfId="40528"/>
    <cellStyle name="Normal 37 2 2 2 3" xfId="30214"/>
    <cellStyle name="Normal 37 2 2 3" xfId="14835"/>
    <cellStyle name="Normal 37 2 2 3 2" xfId="35685"/>
    <cellStyle name="Normal 37 2 2 4" xfId="25371"/>
    <cellStyle name="Normal 37 2 3" xfId="7039"/>
    <cellStyle name="Normal 37 2 3 2" xfId="17364"/>
    <cellStyle name="Normal 37 2 3 2 2" xfId="38212"/>
    <cellStyle name="Normal 37 2 3 3" xfId="27898"/>
    <cellStyle name="Normal 37 2 4" xfId="12519"/>
    <cellStyle name="Normal 37 2 4 2" xfId="33369"/>
    <cellStyle name="Normal 37 2 5" xfId="23055"/>
    <cellStyle name="Normal 37 3" xfId="3038"/>
    <cellStyle name="Normal 37 3 2" xfId="7881"/>
    <cellStyle name="Normal 37 3 2 2" xfId="18206"/>
    <cellStyle name="Normal 37 3 2 2 2" xfId="39054"/>
    <cellStyle name="Normal 37 3 2 3" xfId="28740"/>
    <cellStyle name="Normal 37 3 3" xfId="13361"/>
    <cellStyle name="Normal 37 3 3 2" xfId="34211"/>
    <cellStyle name="Normal 37 3 4" xfId="23897"/>
    <cellStyle name="Normal 37 4" xfId="5565"/>
    <cellStyle name="Normal 37 4 2" xfId="15890"/>
    <cellStyle name="Normal 37 4 2 2" xfId="36738"/>
    <cellStyle name="Normal 37 4 3" xfId="26424"/>
    <cellStyle name="Normal 37 5" xfId="11036"/>
    <cellStyle name="Normal 37 5 2" xfId="31895"/>
    <cellStyle name="Normal 37 6" xfId="21581"/>
    <cellStyle name="Normal 38" xfId="922"/>
    <cellStyle name="Normal 38 2" xfId="3249"/>
    <cellStyle name="Normal 38 2 2" xfId="8092"/>
    <cellStyle name="Normal 38 2 2 2" xfId="18417"/>
    <cellStyle name="Normal 38 2 2 2 2" xfId="39265"/>
    <cellStyle name="Normal 38 2 2 3" xfId="28951"/>
    <cellStyle name="Normal 38 2 3" xfId="13572"/>
    <cellStyle name="Normal 38 2 3 2" xfId="34422"/>
    <cellStyle name="Normal 38 2 4" xfId="24108"/>
    <cellStyle name="Normal 38 3" xfId="5776"/>
    <cellStyle name="Normal 38 3 2" xfId="16101"/>
    <cellStyle name="Normal 38 3 2 2" xfId="36949"/>
    <cellStyle name="Normal 38 3 3" xfId="26635"/>
    <cellStyle name="Normal 38 4" xfId="11249"/>
    <cellStyle name="Normal 38 4 2" xfId="32106"/>
    <cellStyle name="Normal 38 5" xfId="21792"/>
    <cellStyle name="Normal 39" xfId="1133"/>
    <cellStyle name="Normal 39 2" xfId="3460"/>
    <cellStyle name="Normal 39 2 2" xfId="8303"/>
    <cellStyle name="Normal 39 2 2 2" xfId="18628"/>
    <cellStyle name="Normal 39 2 2 2 2" xfId="39476"/>
    <cellStyle name="Normal 39 2 2 3" xfId="29162"/>
    <cellStyle name="Normal 39 2 3" xfId="13783"/>
    <cellStyle name="Normal 39 2 3 2" xfId="34633"/>
    <cellStyle name="Normal 39 2 4" xfId="24319"/>
    <cellStyle name="Normal 39 3" xfId="5987"/>
    <cellStyle name="Normal 39 3 2" xfId="16312"/>
    <cellStyle name="Normal 39 3 2 2" xfId="37160"/>
    <cellStyle name="Normal 39 3 3" xfId="26846"/>
    <cellStyle name="Normal 39 4" xfId="11460"/>
    <cellStyle name="Normal 39 4 2" xfId="32317"/>
    <cellStyle name="Normal 39 5" xfId="22003"/>
    <cellStyle name="Normal 4" xfId="41"/>
    <cellStyle name="Normal 4 2" xfId="130"/>
    <cellStyle name="Normal 4 2 2" xfId="450"/>
    <cellStyle name="Normal 4 3" xfId="442"/>
    <cellStyle name="Normal 40" xfId="1344"/>
    <cellStyle name="Normal 40 2" xfId="3671"/>
    <cellStyle name="Normal 40 2 2" xfId="8514"/>
    <cellStyle name="Normal 40 2 2 2" xfId="18839"/>
    <cellStyle name="Normal 40 2 2 2 2" xfId="39687"/>
    <cellStyle name="Normal 40 2 2 3" xfId="29373"/>
    <cellStyle name="Normal 40 2 3" xfId="13994"/>
    <cellStyle name="Normal 40 2 3 2" xfId="34844"/>
    <cellStyle name="Normal 40 2 4" xfId="24530"/>
    <cellStyle name="Normal 40 3" xfId="6198"/>
    <cellStyle name="Normal 40 3 2" xfId="16523"/>
    <cellStyle name="Normal 40 3 2 2" xfId="37371"/>
    <cellStyle name="Normal 40 3 3" xfId="27057"/>
    <cellStyle name="Normal 40 4" xfId="11671"/>
    <cellStyle name="Normal 40 4 2" xfId="32528"/>
    <cellStyle name="Normal 40 5" xfId="22214"/>
    <cellStyle name="Normal 41" xfId="1555"/>
    <cellStyle name="Normal 41 2" xfId="3882"/>
    <cellStyle name="Normal 41 2 2" xfId="8725"/>
    <cellStyle name="Normal 41 2 2 2" xfId="19050"/>
    <cellStyle name="Normal 41 2 2 2 2" xfId="39898"/>
    <cellStyle name="Normal 41 2 2 3" xfId="29584"/>
    <cellStyle name="Normal 41 2 3" xfId="14205"/>
    <cellStyle name="Normal 41 2 3 2" xfId="35055"/>
    <cellStyle name="Normal 41 2 4" xfId="24741"/>
    <cellStyle name="Normal 41 3" xfId="6409"/>
    <cellStyle name="Normal 41 3 2" xfId="16734"/>
    <cellStyle name="Normal 41 3 2 2" xfId="37582"/>
    <cellStyle name="Normal 41 3 3" xfId="27268"/>
    <cellStyle name="Normal 41 4" xfId="11882"/>
    <cellStyle name="Normal 41 4 2" xfId="32739"/>
    <cellStyle name="Normal 41 5" xfId="22425"/>
    <cellStyle name="Normal 42" xfId="4723"/>
    <cellStyle name="Normal 42 2" xfId="9566"/>
    <cellStyle name="Normal 42 2 2" xfId="15046"/>
    <cellStyle name="Normal 42 2 2 2" xfId="35896"/>
    <cellStyle name="Normal 42 2 3" xfId="30425"/>
    <cellStyle name="Normal 42 3" xfId="15258"/>
    <cellStyle name="Normal 42 4" xfId="20312"/>
    <cellStyle name="Normal 42 4 2" xfId="20314"/>
    <cellStyle name="Normal 42 5" xfId="20313"/>
    <cellStyle name="Normal 42 5 2" xfId="20315"/>
    <cellStyle name="Normal 42 6" xfId="15257"/>
    <cellStyle name="Normal 42 7" xfId="11247"/>
    <cellStyle name="Normal 42 8" xfId="25582"/>
    <cellStyle name="Normal 43" xfId="9777"/>
    <cellStyle name="Normal 43 2" xfId="20101"/>
    <cellStyle name="Normal 43 2 2" xfId="40949"/>
    <cellStyle name="Normal 43 3" xfId="30636"/>
    <cellStyle name="Normal 44" xfId="9988"/>
    <cellStyle name="Normal 44 2" xfId="30847"/>
    <cellStyle name="Normal 45" xfId="10199"/>
    <cellStyle name="Normal 45 2" xfId="31058"/>
    <cellStyle name="Normal 46" xfId="10410"/>
    <cellStyle name="Normal 46 2" xfId="31269"/>
    <cellStyle name="Normal 47" xfId="20316"/>
    <cellStyle name="Normal 47 2" xfId="41160"/>
    <cellStyle name="Normal 48" xfId="20527"/>
    <cellStyle name="Normal 48 2" xfId="41371"/>
    <cellStyle name="Normal 49" xfId="20739"/>
    <cellStyle name="Normal 49 2" xfId="41582"/>
    <cellStyle name="Normal 5" xfId="47"/>
    <cellStyle name="Normal 5 10" xfId="1560"/>
    <cellStyle name="Normal 5 10 2" xfId="3887"/>
    <cellStyle name="Normal 5 10 2 2" xfId="8730"/>
    <cellStyle name="Normal 5 10 2 2 2" xfId="19055"/>
    <cellStyle name="Normal 5 10 2 2 2 2" xfId="39903"/>
    <cellStyle name="Normal 5 10 2 2 3" xfId="29589"/>
    <cellStyle name="Normal 5 10 2 3" xfId="14210"/>
    <cellStyle name="Normal 5 10 2 3 2" xfId="35060"/>
    <cellStyle name="Normal 5 10 2 4" xfId="24746"/>
    <cellStyle name="Normal 5 10 3" xfId="6414"/>
    <cellStyle name="Normal 5 10 3 2" xfId="16739"/>
    <cellStyle name="Normal 5 10 3 2 2" xfId="37587"/>
    <cellStyle name="Normal 5 10 3 3" xfId="27273"/>
    <cellStyle name="Normal 5 10 4" xfId="11887"/>
    <cellStyle name="Normal 5 10 4 2" xfId="32744"/>
    <cellStyle name="Normal 5 10 5" xfId="22430"/>
    <cellStyle name="Normal 5 11" xfId="4730"/>
    <cellStyle name="Normal 5 11 2" xfId="9573"/>
    <cellStyle name="Normal 5 11 2 2" xfId="19897"/>
    <cellStyle name="Normal 5 11 2 2 2" xfId="40745"/>
    <cellStyle name="Normal 5 11 2 3" xfId="30432"/>
    <cellStyle name="Normal 5 11 3" xfId="15053"/>
    <cellStyle name="Normal 5 11 3 2" xfId="35903"/>
    <cellStyle name="Normal 5 11 4" xfId="25589"/>
    <cellStyle name="Normal 5 12" xfId="2411"/>
    <cellStyle name="Normal 5 12 2" xfId="7254"/>
    <cellStyle name="Normal 5 12 2 2" xfId="17579"/>
    <cellStyle name="Normal 5 12 2 2 2" xfId="38427"/>
    <cellStyle name="Normal 5 12 2 3" xfId="28113"/>
    <cellStyle name="Normal 5 12 3" xfId="12734"/>
    <cellStyle name="Normal 5 12 3 2" xfId="33584"/>
    <cellStyle name="Normal 5 12 4" xfId="23270"/>
    <cellStyle name="Normal 5 13" xfId="4938"/>
    <cellStyle name="Normal 5 13 2" xfId="15263"/>
    <cellStyle name="Normal 5 13 2 2" xfId="36111"/>
    <cellStyle name="Normal 5 13 3" xfId="25797"/>
    <cellStyle name="Normal 5 14" xfId="9784"/>
    <cellStyle name="Normal 5 14 2" xfId="20108"/>
    <cellStyle name="Normal 5 14 2 2" xfId="40956"/>
    <cellStyle name="Normal 5 14 3" xfId="30643"/>
    <cellStyle name="Normal 5 15" xfId="9995"/>
    <cellStyle name="Normal 5 15 2" xfId="30854"/>
    <cellStyle name="Normal 5 16" xfId="10206"/>
    <cellStyle name="Normal 5 16 2" xfId="31065"/>
    <cellStyle name="Normal 5 17" xfId="10415"/>
    <cellStyle name="Normal 5 17 2" xfId="31274"/>
    <cellStyle name="Normal 5 18" xfId="20323"/>
    <cellStyle name="Normal 5 18 2" xfId="41167"/>
    <cellStyle name="Normal 5 19" xfId="20535"/>
    <cellStyle name="Normal 5 19 2" xfId="41378"/>
    <cellStyle name="Normal 5 2" xfId="91"/>
    <cellStyle name="Normal 5 2 10" xfId="4770"/>
    <cellStyle name="Normal 5 2 10 2" xfId="9613"/>
    <cellStyle name="Normal 5 2 10 2 2" xfId="19937"/>
    <cellStyle name="Normal 5 2 10 2 2 2" xfId="40785"/>
    <cellStyle name="Normal 5 2 10 2 3" xfId="30472"/>
    <cellStyle name="Normal 5 2 10 3" xfId="15093"/>
    <cellStyle name="Normal 5 2 10 3 2" xfId="35943"/>
    <cellStyle name="Normal 5 2 10 4" xfId="25629"/>
    <cellStyle name="Normal 5 2 11" xfId="2451"/>
    <cellStyle name="Normal 5 2 11 2" xfId="7294"/>
    <cellStyle name="Normal 5 2 11 2 2" xfId="17619"/>
    <cellStyle name="Normal 5 2 11 2 2 2" xfId="38467"/>
    <cellStyle name="Normal 5 2 11 2 3" xfId="28153"/>
    <cellStyle name="Normal 5 2 11 3" xfId="12774"/>
    <cellStyle name="Normal 5 2 11 3 2" xfId="33624"/>
    <cellStyle name="Normal 5 2 11 4" xfId="23310"/>
    <cellStyle name="Normal 5 2 12" xfId="4978"/>
    <cellStyle name="Normal 5 2 12 2" xfId="15303"/>
    <cellStyle name="Normal 5 2 12 2 2" xfId="36151"/>
    <cellStyle name="Normal 5 2 12 3" xfId="25837"/>
    <cellStyle name="Normal 5 2 13" xfId="9824"/>
    <cellStyle name="Normal 5 2 13 2" xfId="20148"/>
    <cellStyle name="Normal 5 2 13 2 2" xfId="40996"/>
    <cellStyle name="Normal 5 2 13 3" xfId="30683"/>
    <cellStyle name="Normal 5 2 14" xfId="10035"/>
    <cellStyle name="Normal 5 2 14 2" xfId="30894"/>
    <cellStyle name="Normal 5 2 15" xfId="10246"/>
    <cellStyle name="Normal 5 2 15 2" xfId="31105"/>
    <cellStyle name="Normal 5 2 16" xfId="10455"/>
    <cellStyle name="Normal 5 2 16 2" xfId="31314"/>
    <cellStyle name="Normal 5 2 17" xfId="20363"/>
    <cellStyle name="Normal 5 2 17 2" xfId="41207"/>
    <cellStyle name="Normal 5 2 18" xfId="20575"/>
    <cellStyle name="Normal 5 2 18 2" xfId="41418"/>
    <cellStyle name="Normal 5 2 19" xfId="20786"/>
    <cellStyle name="Normal 5 2 19 2" xfId="41629"/>
    <cellStyle name="Normal 5 2 2" xfId="187"/>
    <cellStyle name="Normal 5 2 2 10" xfId="2539"/>
    <cellStyle name="Normal 5 2 2 10 2" xfId="7382"/>
    <cellStyle name="Normal 5 2 2 10 2 2" xfId="17707"/>
    <cellStyle name="Normal 5 2 2 10 2 2 2" xfId="38555"/>
    <cellStyle name="Normal 5 2 2 10 2 3" xfId="28241"/>
    <cellStyle name="Normal 5 2 2 10 3" xfId="12862"/>
    <cellStyle name="Normal 5 2 2 10 3 2" xfId="33712"/>
    <cellStyle name="Normal 5 2 2 10 4" xfId="23398"/>
    <cellStyle name="Normal 5 2 2 11" xfId="5066"/>
    <cellStyle name="Normal 5 2 2 11 2" xfId="15391"/>
    <cellStyle name="Normal 5 2 2 11 2 2" xfId="36239"/>
    <cellStyle name="Normal 5 2 2 11 3" xfId="25925"/>
    <cellStyle name="Normal 5 2 2 12" xfId="9912"/>
    <cellStyle name="Normal 5 2 2 12 2" xfId="20236"/>
    <cellStyle name="Normal 5 2 2 12 2 2" xfId="41084"/>
    <cellStyle name="Normal 5 2 2 12 3" xfId="30771"/>
    <cellStyle name="Normal 5 2 2 13" xfId="10123"/>
    <cellStyle name="Normal 5 2 2 13 2" xfId="30982"/>
    <cellStyle name="Normal 5 2 2 14" xfId="10334"/>
    <cellStyle name="Normal 5 2 2 14 2" xfId="31193"/>
    <cellStyle name="Normal 5 2 2 15" xfId="10543"/>
    <cellStyle name="Normal 5 2 2 15 2" xfId="31402"/>
    <cellStyle name="Normal 5 2 2 16" xfId="20451"/>
    <cellStyle name="Normal 5 2 2 16 2" xfId="41295"/>
    <cellStyle name="Normal 5 2 2 17" xfId="20663"/>
    <cellStyle name="Normal 5 2 2 17 2" xfId="41506"/>
    <cellStyle name="Normal 5 2 2 18" xfId="20874"/>
    <cellStyle name="Normal 5 2 2 18 2" xfId="41717"/>
    <cellStyle name="Normal 5 2 2 19" xfId="21082"/>
    <cellStyle name="Normal 5 2 2 2" xfId="399"/>
    <cellStyle name="Normal 5 2 2 2 2" xfId="1901"/>
    <cellStyle name="Normal 5 2 2 2 2 2" xfId="4227"/>
    <cellStyle name="Normal 5 2 2 2 2 2 2" xfId="9070"/>
    <cellStyle name="Normal 5 2 2 2 2 2 2 2" xfId="19395"/>
    <cellStyle name="Normal 5 2 2 2 2 2 2 2 2" xfId="40243"/>
    <cellStyle name="Normal 5 2 2 2 2 2 2 3" xfId="29929"/>
    <cellStyle name="Normal 5 2 2 2 2 2 3" xfId="14550"/>
    <cellStyle name="Normal 5 2 2 2 2 2 3 2" xfId="35400"/>
    <cellStyle name="Normal 5 2 2 2 2 2 4" xfId="25086"/>
    <cellStyle name="Normal 5 2 2 2 2 3" xfId="6754"/>
    <cellStyle name="Normal 5 2 2 2 2 3 2" xfId="17079"/>
    <cellStyle name="Normal 5 2 2 2 2 3 2 2" xfId="37927"/>
    <cellStyle name="Normal 5 2 2 2 2 3 3" xfId="27613"/>
    <cellStyle name="Normal 5 2 2 2 2 4" xfId="12227"/>
    <cellStyle name="Normal 5 2 2 2 2 4 2" xfId="33084"/>
    <cellStyle name="Normal 5 2 2 2 2 5" xfId="22770"/>
    <cellStyle name="Normal 5 2 2 2 3" xfId="2748"/>
    <cellStyle name="Normal 5 2 2 2 3 2" xfId="7591"/>
    <cellStyle name="Normal 5 2 2 2 3 2 2" xfId="17916"/>
    <cellStyle name="Normal 5 2 2 2 3 2 2 2" xfId="38764"/>
    <cellStyle name="Normal 5 2 2 2 3 2 3" xfId="28450"/>
    <cellStyle name="Normal 5 2 2 2 3 3" xfId="13071"/>
    <cellStyle name="Normal 5 2 2 2 3 3 2" xfId="33921"/>
    <cellStyle name="Normal 5 2 2 2 3 4" xfId="23607"/>
    <cellStyle name="Normal 5 2 2 2 4" xfId="5275"/>
    <cellStyle name="Normal 5 2 2 2 4 2" xfId="15600"/>
    <cellStyle name="Normal 5 2 2 2 4 2 2" xfId="36448"/>
    <cellStyle name="Normal 5 2 2 2 4 3" xfId="26134"/>
    <cellStyle name="Normal 5 2 2 2 5" xfId="10758"/>
    <cellStyle name="Normal 5 2 2 2 5 2" xfId="31617"/>
    <cellStyle name="Normal 5 2 2 2 6" xfId="21291"/>
    <cellStyle name="Normal 5 2 2 20" xfId="41928"/>
    <cellStyle name="Normal 5 2 2 3" xfId="634"/>
    <cellStyle name="Normal 5 2 2 3 2" xfId="2109"/>
    <cellStyle name="Normal 5 2 2 3 2 2" xfId="4429"/>
    <cellStyle name="Normal 5 2 2 3 2 2 2" xfId="9272"/>
    <cellStyle name="Normal 5 2 2 3 2 2 2 2" xfId="19597"/>
    <cellStyle name="Normal 5 2 2 3 2 2 2 2 2" xfId="40445"/>
    <cellStyle name="Normal 5 2 2 3 2 2 2 3" xfId="30131"/>
    <cellStyle name="Normal 5 2 2 3 2 2 3" xfId="14752"/>
    <cellStyle name="Normal 5 2 2 3 2 2 3 2" xfId="35602"/>
    <cellStyle name="Normal 5 2 2 3 2 2 4" xfId="25288"/>
    <cellStyle name="Normal 5 2 2 3 2 3" xfId="6956"/>
    <cellStyle name="Normal 5 2 2 3 2 3 2" xfId="17281"/>
    <cellStyle name="Normal 5 2 2 3 2 3 2 2" xfId="38129"/>
    <cellStyle name="Normal 5 2 2 3 2 3 3" xfId="27815"/>
    <cellStyle name="Normal 5 2 2 3 2 4" xfId="12434"/>
    <cellStyle name="Normal 5 2 2 3 2 4 2" xfId="33286"/>
    <cellStyle name="Normal 5 2 2 3 2 5" xfId="22972"/>
    <cellStyle name="Normal 5 2 2 3 3" xfId="2962"/>
    <cellStyle name="Normal 5 2 2 3 3 2" xfId="7805"/>
    <cellStyle name="Normal 5 2 2 3 3 2 2" xfId="18130"/>
    <cellStyle name="Normal 5 2 2 3 3 2 2 2" xfId="38978"/>
    <cellStyle name="Normal 5 2 2 3 3 2 3" xfId="28664"/>
    <cellStyle name="Normal 5 2 2 3 3 3" xfId="13285"/>
    <cellStyle name="Normal 5 2 2 3 3 3 2" xfId="34135"/>
    <cellStyle name="Normal 5 2 2 3 3 4" xfId="23821"/>
    <cellStyle name="Normal 5 2 2 3 4" xfId="5489"/>
    <cellStyle name="Normal 5 2 2 3 4 2" xfId="15814"/>
    <cellStyle name="Normal 5 2 2 3 4 2 2" xfId="36662"/>
    <cellStyle name="Normal 5 2 2 3 4 3" xfId="26348"/>
    <cellStyle name="Normal 5 2 2 3 5" xfId="10960"/>
    <cellStyle name="Normal 5 2 2 3 5 2" xfId="31819"/>
    <cellStyle name="Normal 5 2 2 3 6" xfId="21505"/>
    <cellStyle name="Normal 5 2 2 4" xfId="846"/>
    <cellStyle name="Normal 5 2 2 4 2" xfId="2330"/>
    <cellStyle name="Normal 5 2 2 4 2 2" xfId="4647"/>
    <cellStyle name="Normal 5 2 2 4 2 2 2" xfId="9490"/>
    <cellStyle name="Normal 5 2 2 4 2 2 2 2" xfId="19815"/>
    <cellStyle name="Normal 5 2 2 4 2 2 2 2 2" xfId="40663"/>
    <cellStyle name="Normal 5 2 2 4 2 2 2 3" xfId="30349"/>
    <cellStyle name="Normal 5 2 2 4 2 2 3" xfId="14970"/>
    <cellStyle name="Normal 5 2 2 4 2 2 3 2" xfId="35820"/>
    <cellStyle name="Normal 5 2 2 4 2 2 4" xfId="25506"/>
    <cellStyle name="Normal 5 2 2 4 2 3" xfId="7174"/>
    <cellStyle name="Normal 5 2 2 4 2 3 2" xfId="17499"/>
    <cellStyle name="Normal 5 2 2 4 2 3 2 2" xfId="38347"/>
    <cellStyle name="Normal 5 2 2 4 2 3 3" xfId="28033"/>
    <cellStyle name="Normal 5 2 2 4 2 4" xfId="12654"/>
    <cellStyle name="Normal 5 2 2 4 2 4 2" xfId="33504"/>
    <cellStyle name="Normal 5 2 2 4 2 5" xfId="23190"/>
    <cellStyle name="Normal 5 2 2 4 3" xfId="3173"/>
    <cellStyle name="Normal 5 2 2 4 3 2" xfId="8016"/>
    <cellStyle name="Normal 5 2 2 4 3 2 2" xfId="18341"/>
    <cellStyle name="Normal 5 2 2 4 3 2 2 2" xfId="39189"/>
    <cellStyle name="Normal 5 2 2 4 3 2 3" xfId="28875"/>
    <cellStyle name="Normal 5 2 2 4 3 3" xfId="13496"/>
    <cellStyle name="Normal 5 2 2 4 3 3 2" xfId="34346"/>
    <cellStyle name="Normal 5 2 2 4 3 4" xfId="24032"/>
    <cellStyle name="Normal 5 2 2 4 4" xfId="5700"/>
    <cellStyle name="Normal 5 2 2 4 4 2" xfId="16025"/>
    <cellStyle name="Normal 5 2 2 4 4 2 2" xfId="36873"/>
    <cellStyle name="Normal 5 2 2 4 4 3" xfId="26559"/>
    <cellStyle name="Normal 5 2 2 4 5" xfId="11171"/>
    <cellStyle name="Normal 5 2 2 4 5 2" xfId="32030"/>
    <cellStyle name="Normal 5 2 2 4 6" xfId="21716"/>
    <cellStyle name="Normal 5 2 2 5" xfId="1057"/>
    <cellStyle name="Normal 5 2 2 5 2" xfId="3384"/>
    <cellStyle name="Normal 5 2 2 5 2 2" xfId="8227"/>
    <cellStyle name="Normal 5 2 2 5 2 2 2" xfId="18552"/>
    <cellStyle name="Normal 5 2 2 5 2 2 2 2" xfId="39400"/>
    <cellStyle name="Normal 5 2 2 5 2 2 3" xfId="29086"/>
    <cellStyle name="Normal 5 2 2 5 2 3" xfId="13707"/>
    <cellStyle name="Normal 5 2 2 5 2 3 2" xfId="34557"/>
    <cellStyle name="Normal 5 2 2 5 2 4" xfId="24243"/>
    <cellStyle name="Normal 5 2 2 5 3" xfId="5911"/>
    <cellStyle name="Normal 5 2 2 5 3 2" xfId="16236"/>
    <cellStyle name="Normal 5 2 2 5 3 2 2" xfId="37084"/>
    <cellStyle name="Normal 5 2 2 5 3 3" xfId="26770"/>
    <cellStyle name="Normal 5 2 2 5 4" xfId="11384"/>
    <cellStyle name="Normal 5 2 2 5 4 2" xfId="32241"/>
    <cellStyle name="Normal 5 2 2 5 5" xfId="21927"/>
    <cellStyle name="Normal 5 2 2 6" xfId="1268"/>
    <cellStyle name="Normal 5 2 2 6 2" xfId="3595"/>
    <cellStyle name="Normal 5 2 2 6 2 2" xfId="8438"/>
    <cellStyle name="Normal 5 2 2 6 2 2 2" xfId="18763"/>
    <cellStyle name="Normal 5 2 2 6 2 2 2 2" xfId="39611"/>
    <cellStyle name="Normal 5 2 2 6 2 2 3" xfId="29297"/>
    <cellStyle name="Normal 5 2 2 6 2 3" xfId="13918"/>
    <cellStyle name="Normal 5 2 2 6 2 3 2" xfId="34768"/>
    <cellStyle name="Normal 5 2 2 6 2 4" xfId="24454"/>
    <cellStyle name="Normal 5 2 2 6 3" xfId="6122"/>
    <cellStyle name="Normal 5 2 2 6 3 2" xfId="16447"/>
    <cellStyle name="Normal 5 2 2 6 3 2 2" xfId="37295"/>
    <cellStyle name="Normal 5 2 2 6 3 3" xfId="26981"/>
    <cellStyle name="Normal 5 2 2 6 4" xfId="11595"/>
    <cellStyle name="Normal 5 2 2 6 4 2" xfId="32452"/>
    <cellStyle name="Normal 5 2 2 6 5" xfId="22138"/>
    <cellStyle name="Normal 5 2 2 7" xfId="1479"/>
    <cellStyle name="Normal 5 2 2 7 2" xfId="3806"/>
    <cellStyle name="Normal 5 2 2 7 2 2" xfId="8649"/>
    <cellStyle name="Normal 5 2 2 7 2 2 2" xfId="18974"/>
    <cellStyle name="Normal 5 2 2 7 2 2 2 2" xfId="39822"/>
    <cellStyle name="Normal 5 2 2 7 2 2 3" xfId="29508"/>
    <cellStyle name="Normal 5 2 2 7 2 3" xfId="14129"/>
    <cellStyle name="Normal 5 2 2 7 2 3 2" xfId="34979"/>
    <cellStyle name="Normal 5 2 2 7 2 4" xfId="24665"/>
    <cellStyle name="Normal 5 2 2 7 3" xfId="6333"/>
    <cellStyle name="Normal 5 2 2 7 3 2" xfId="16658"/>
    <cellStyle name="Normal 5 2 2 7 3 2 2" xfId="37506"/>
    <cellStyle name="Normal 5 2 2 7 3 3" xfId="27192"/>
    <cellStyle name="Normal 5 2 2 7 4" xfId="11806"/>
    <cellStyle name="Normal 5 2 2 7 4 2" xfId="32663"/>
    <cellStyle name="Normal 5 2 2 7 5" xfId="22349"/>
    <cellStyle name="Normal 5 2 2 8" xfId="1688"/>
    <cellStyle name="Normal 5 2 2 8 2" xfId="4015"/>
    <cellStyle name="Normal 5 2 2 8 2 2" xfId="8858"/>
    <cellStyle name="Normal 5 2 2 8 2 2 2" xfId="19183"/>
    <cellStyle name="Normal 5 2 2 8 2 2 2 2" xfId="40031"/>
    <cellStyle name="Normal 5 2 2 8 2 2 3" xfId="29717"/>
    <cellStyle name="Normal 5 2 2 8 2 3" xfId="14338"/>
    <cellStyle name="Normal 5 2 2 8 2 3 2" xfId="35188"/>
    <cellStyle name="Normal 5 2 2 8 2 4" xfId="24874"/>
    <cellStyle name="Normal 5 2 2 8 3" xfId="6542"/>
    <cellStyle name="Normal 5 2 2 8 3 2" xfId="16867"/>
    <cellStyle name="Normal 5 2 2 8 3 2 2" xfId="37715"/>
    <cellStyle name="Normal 5 2 2 8 3 3" xfId="27401"/>
    <cellStyle name="Normal 5 2 2 8 4" xfId="12015"/>
    <cellStyle name="Normal 5 2 2 8 4 2" xfId="32872"/>
    <cellStyle name="Normal 5 2 2 8 5" xfId="22558"/>
    <cellStyle name="Normal 5 2 2 9" xfId="4858"/>
    <cellStyle name="Normal 5 2 2 9 2" xfId="9701"/>
    <cellStyle name="Normal 5 2 2 9 2 2" xfId="20025"/>
    <cellStyle name="Normal 5 2 2 9 2 2 2" xfId="40873"/>
    <cellStyle name="Normal 5 2 2 9 2 3" xfId="30560"/>
    <cellStyle name="Normal 5 2 2 9 3" xfId="15181"/>
    <cellStyle name="Normal 5 2 2 9 3 2" xfId="36031"/>
    <cellStyle name="Normal 5 2 2 9 4" xfId="25717"/>
    <cellStyle name="Normal 5 2 20" xfId="20994"/>
    <cellStyle name="Normal 5 2 21" xfId="41840"/>
    <cellStyle name="Normal 5 2 3" xfId="311"/>
    <cellStyle name="Normal 5 2 3 2" xfId="1813"/>
    <cellStyle name="Normal 5 2 3 2 2" xfId="4139"/>
    <cellStyle name="Normal 5 2 3 2 2 2" xfId="8982"/>
    <cellStyle name="Normal 5 2 3 2 2 2 2" xfId="19307"/>
    <cellStyle name="Normal 5 2 3 2 2 2 2 2" xfId="40155"/>
    <cellStyle name="Normal 5 2 3 2 2 2 3" xfId="29841"/>
    <cellStyle name="Normal 5 2 3 2 2 3" xfId="14462"/>
    <cellStyle name="Normal 5 2 3 2 2 3 2" xfId="35312"/>
    <cellStyle name="Normal 5 2 3 2 2 4" xfId="24998"/>
    <cellStyle name="Normal 5 2 3 2 3" xfId="6666"/>
    <cellStyle name="Normal 5 2 3 2 3 2" xfId="16991"/>
    <cellStyle name="Normal 5 2 3 2 3 2 2" xfId="37839"/>
    <cellStyle name="Normal 5 2 3 2 3 3" xfId="27525"/>
    <cellStyle name="Normal 5 2 3 2 4" xfId="12139"/>
    <cellStyle name="Normal 5 2 3 2 4 2" xfId="32996"/>
    <cellStyle name="Normal 5 2 3 2 5" xfId="22682"/>
    <cellStyle name="Normal 5 2 3 3" xfId="2660"/>
    <cellStyle name="Normal 5 2 3 3 2" xfId="7503"/>
    <cellStyle name="Normal 5 2 3 3 2 2" xfId="17828"/>
    <cellStyle name="Normal 5 2 3 3 2 2 2" xfId="38676"/>
    <cellStyle name="Normal 5 2 3 3 2 3" xfId="28362"/>
    <cellStyle name="Normal 5 2 3 3 3" xfId="12983"/>
    <cellStyle name="Normal 5 2 3 3 3 2" xfId="33833"/>
    <cellStyle name="Normal 5 2 3 3 4" xfId="23519"/>
    <cellStyle name="Normal 5 2 3 4" xfId="5187"/>
    <cellStyle name="Normal 5 2 3 4 2" xfId="15512"/>
    <cellStyle name="Normal 5 2 3 4 2 2" xfId="36360"/>
    <cellStyle name="Normal 5 2 3 4 3" xfId="26046"/>
    <cellStyle name="Normal 5 2 3 5" xfId="10670"/>
    <cellStyle name="Normal 5 2 3 5 2" xfId="31529"/>
    <cellStyle name="Normal 5 2 3 6" xfId="21203"/>
    <cellStyle name="Normal 5 2 4" xfId="546"/>
    <cellStyle name="Normal 5 2 4 2" xfId="2021"/>
    <cellStyle name="Normal 5 2 4 2 2" xfId="4341"/>
    <cellStyle name="Normal 5 2 4 2 2 2" xfId="9184"/>
    <cellStyle name="Normal 5 2 4 2 2 2 2" xfId="19509"/>
    <cellStyle name="Normal 5 2 4 2 2 2 2 2" xfId="40357"/>
    <cellStyle name="Normal 5 2 4 2 2 2 3" xfId="30043"/>
    <cellStyle name="Normal 5 2 4 2 2 3" xfId="14664"/>
    <cellStyle name="Normal 5 2 4 2 2 3 2" xfId="35514"/>
    <cellStyle name="Normal 5 2 4 2 2 4" xfId="25200"/>
    <cellStyle name="Normal 5 2 4 2 3" xfId="6868"/>
    <cellStyle name="Normal 5 2 4 2 3 2" xfId="17193"/>
    <cellStyle name="Normal 5 2 4 2 3 2 2" xfId="38041"/>
    <cellStyle name="Normal 5 2 4 2 3 3" xfId="27727"/>
    <cellStyle name="Normal 5 2 4 2 4" xfId="12346"/>
    <cellStyle name="Normal 5 2 4 2 4 2" xfId="33198"/>
    <cellStyle name="Normal 5 2 4 2 5" xfId="22884"/>
    <cellStyle name="Normal 5 2 4 3" xfId="2874"/>
    <cellStyle name="Normal 5 2 4 3 2" xfId="7717"/>
    <cellStyle name="Normal 5 2 4 3 2 2" xfId="18042"/>
    <cellStyle name="Normal 5 2 4 3 2 2 2" xfId="38890"/>
    <cellStyle name="Normal 5 2 4 3 2 3" xfId="28576"/>
    <cellStyle name="Normal 5 2 4 3 3" xfId="13197"/>
    <cellStyle name="Normal 5 2 4 3 3 2" xfId="34047"/>
    <cellStyle name="Normal 5 2 4 3 4" xfId="23733"/>
    <cellStyle name="Normal 5 2 4 4" xfId="5401"/>
    <cellStyle name="Normal 5 2 4 4 2" xfId="15726"/>
    <cellStyle name="Normal 5 2 4 4 2 2" xfId="36574"/>
    <cellStyle name="Normal 5 2 4 4 3" xfId="26260"/>
    <cellStyle name="Normal 5 2 4 5" xfId="10872"/>
    <cellStyle name="Normal 5 2 4 5 2" xfId="31731"/>
    <cellStyle name="Normal 5 2 4 6" xfId="21417"/>
    <cellStyle name="Normal 5 2 5" xfId="758"/>
    <cellStyle name="Normal 5 2 5 2" xfId="2242"/>
    <cellStyle name="Normal 5 2 5 2 2" xfId="4559"/>
    <cellStyle name="Normal 5 2 5 2 2 2" xfId="9402"/>
    <cellStyle name="Normal 5 2 5 2 2 2 2" xfId="19727"/>
    <cellStyle name="Normal 5 2 5 2 2 2 2 2" xfId="40575"/>
    <cellStyle name="Normal 5 2 5 2 2 2 3" xfId="30261"/>
    <cellStyle name="Normal 5 2 5 2 2 3" xfId="14882"/>
    <cellStyle name="Normal 5 2 5 2 2 3 2" xfId="35732"/>
    <cellStyle name="Normal 5 2 5 2 2 4" xfId="25418"/>
    <cellStyle name="Normal 5 2 5 2 3" xfId="7086"/>
    <cellStyle name="Normal 5 2 5 2 3 2" xfId="17411"/>
    <cellStyle name="Normal 5 2 5 2 3 2 2" xfId="38259"/>
    <cellStyle name="Normal 5 2 5 2 3 3" xfId="27945"/>
    <cellStyle name="Normal 5 2 5 2 4" xfId="12566"/>
    <cellStyle name="Normal 5 2 5 2 4 2" xfId="33416"/>
    <cellStyle name="Normal 5 2 5 2 5" xfId="23102"/>
    <cellStyle name="Normal 5 2 5 3" xfId="3085"/>
    <cellStyle name="Normal 5 2 5 3 2" xfId="7928"/>
    <cellStyle name="Normal 5 2 5 3 2 2" xfId="18253"/>
    <cellStyle name="Normal 5 2 5 3 2 2 2" xfId="39101"/>
    <cellStyle name="Normal 5 2 5 3 2 3" xfId="28787"/>
    <cellStyle name="Normal 5 2 5 3 3" xfId="13408"/>
    <cellStyle name="Normal 5 2 5 3 3 2" xfId="34258"/>
    <cellStyle name="Normal 5 2 5 3 4" xfId="23944"/>
    <cellStyle name="Normal 5 2 5 4" xfId="5612"/>
    <cellStyle name="Normal 5 2 5 4 2" xfId="15937"/>
    <cellStyle name="Normal 5 2 5 4 2 2" xfId="36785"/>
    <cellStyle name="Normal 5 2 5 4 3" xfId="26471"/>
    <cellStyle name="Normal 5 2 5 5" xfId="11083"/>
    <cellStyle name="Normal 5 2 5 5 2" xfId="31942"/>
    <cellStyle name="Normal 5 2 5 6" xfId="21628"/>
    <cellStyle name="Normal 5 2 6" xfId="969"/>
    <cellStyle name="Normal 5 2 6 2" xfId="3296"/>
    <cellStyle name="Normal 5 2 6 2 2" xfId="8139"/>
    <cellStyle name="Normal 5 2 6 2 2 2" xfId="18464"/>
    <cellStyle name="Normal 5 2 6 2 2 2 2" xfId="39312"/>
    <cellStyle name="Normal 5 2 6 2 2 3" xfId="28998"/>
    <cellStyle name="Normal 5 2 6 2 3" xfId="13619"/>
    <cellStyle name="Normal 5 2 6 2 3 2" xfId="34469"/>
    <cellStyle name="Normal 5 2 6 2 4" xfId="24155"/>
    <cellStyle name="Normal 5 2 6 3" xfId="5823"/>
    <cellStyle name="Normal 5 2 6 3 2" xfId="16148"/>
    <cellStyle name="Normal 5 2 6 3 2 2" xfId="36996"/>
    <cellStyle name="Normal 5 2 6 3 3" xfId="26682"/>
    <cellStyle name="Normal 5 2 6 4" xfId="11296"/>
    <cellStyle name="Normal 5 2 6 4 2" xfId="32153"/>
    <cellStyle name="Normal 5 2 6 5" xfId="21839"/>
    <cellStyle name="Normal 5 2 7" xfId="1180"/>
    <cellStyle name="Normal 5 2 7 2" xfId="3507"/>
    <cellStyle name="Normal 5 2 7 2 2" xfId="8350"/>
    <cellStyle name="Normal 5 2 7 2 2 2" xfId="18675"/>
    <cellStyle name="Normal 5 2 7 2 2 2 2" xfId="39523"/>
    <cellStyle name="Normal 5 2 7 2 2 3" xfId="29209"/>
    <cellStyle name="Normal 5 2 7 2 3" xfId="13830"/>
    <cellStyle name="Normal 5 2 7 2 3 2" xfId="34680"/>
    <cellStyle name="Normal 5 2 7 2 4" xfId="24366"/>
    <cellStyle name="Normal 5 2 7 3" xfId="6034"/>
    <cellStyle name="Normal 5 2 7 3 2" xfId="16359"/>
    <cellStyle name="Normal 5 2 7 3 2 2" xfId="37207"/>
    <cellStyle name="Normal 5 2 7 3 3" xfId="26893"/>
    <cellStyle name="Normal 5 2 7 4" xfId="11507"/>
    <cellStyle name="Normal 5 2 7 4 2" xfId="32364"/>
    <cellStyle name="Normal 5 2 7 5" xfId="22050"/>
    <cellStyle name="Normal 5 2 8" xfId="1391"/>
    <cellStyle name="Normal 5 2 8 2" xfId="3718"/>
    <cellStyle name="Normal 5 2 8 2 2" xfId="8561"/>
    <cellStyle name="Normal 5 2 8 2 2 2" xfId="18886"/>
    <cellStyle name="Normal 5 2 8 2 2 2 2" xfId="39734"/>
    <cellStyle name="Normal 5 2 8 2 2 3" xfId="29420"/>
    <cellStyle name="Normal 5 2 8 2 3" xfId="14041"/>
    <cellStyle name="Normal 5 2 8 2 3 2" xfId="34891"/>
    <cellStyle name="Normal 5 2 8 2 4" xfId="24577"/>
    <cellStyle name="Normal 5 2 8 3" xfId="6245"/>
    <cellStyle name="Normal 5 2 8 3 2" xfId="16570"/>
    <cellStyle name="Normal 5 2 8 3 2 2" xfId="37418"/>
    <cellStyle name="Normal 5 2 8 3 3" xfId="27104"/>
    <cellStyle name="Normal 5 2 8 4" xfId="11718"/>
    <cellStyle name="Normal 5 2 8 4 2" xfId="32575"/>
    <cellStyle name="Normal 5 2 8 5" xfId="22261"/>
    <cellStyle name="Normal 5 2 9" xfId="1600"/>
    <cellStyle name="Normal 5 2 9 2" xfId="3927"/>
    <cellStyle name="Normal 5 2 9 2 2" xfId="8770"/>
    <cellStyle name="Normal 5 2 9 2 2 2" xfId="19095"/>
    <cellStyle name="Normal 5 2 9 2 2 2 2" xfId="39943"/>
    <cellStyle name="Normal 5 2 9 2 2 3" xfId="29629"/>
    <cellStyle name="Normal 5 2 9 2 3" xfId="14250"/>
    <cellStyle name="Normal 5 2 9 2 3 2" xfId="35100"/>
    <cellStyle name="Normal 5 2 9 2 4" xfId="24786"/>
    <cellStyle name="Normal 5 2 9 3" xfId="6454"/>
    <cellStyle name="Normal 5 2 9 3 2" xfId="16779"/>
    <cellStyle name="Normal 5 2 9 3 2 2" xfId="37627"/>
    <cellStyle name="Normal 5 2 9 3 3" xfId="27313"/>
    <cellStyle name="Normal 5 2 9 4" xfId="11927"/>
    <cellStyle name="Normal 5 2 9 4 2" xfId="32784"/>
    <cellStyle name="Normal 5 2 9 5" xfId="22470"/>
    <cellStyle name="Normal 5 20" xfId="20746"/>
    <cellStyle name="Normal 5 20 2" xfId="41589"/>
    <cellStyle name="Normal 5 21" xfId="20954"/>
    <cellStyle name="Normal 5 22" xfId="41800"/>
    <cellStyle name="Normal 5 3" xfId="147"/>
    <cellStyle name="Normal 5 3 10" xfId="2499"/>
    <cellStyle name="Normal 5 3 10 2" xfId="7342"/>
    <cellStyle name="Normal 5 3 10 2 2" xfId="17667"/>
    <cellStyle name="Normal 5 3 10 2 2 2" xfId="38515"/>
    <cellStyle name="Normal 5 3 10 2 3" xfId="28201"/>
    <cellStyle name="Normal 5 3 10 3" xfId="12822"/>
    <cellStyle name="Normal 5 3 10 3 2" xfId="33672"/>
    <cellStyle name="Normal 5 3 10 4" xfId="23358"/>
    <cellStyle name="Normal 5 3 11" xfId="5026"/>
    <cellStyle name="Normal 5 3 11 2" xfId="15351"/>
    <cellStyle name="Normal 5 3 11 2 2" xfId="36199"/>
    <cellStyle name="Normal 5 3 11 3" xfId="25885"/>
    <cellStyle name="Normal 5 3 12" xfId="9872"/>
    <cellStyle name="Normal 5 3 12 2" xfId="20196"/>
    <cellStyle name="Normal 5 3 12 2 2" xfId="41044"/>
    <cellStyle name="Normal 5 3 12 3" xfId="30731"/>
    <cellStyle name="Normal 5 3 13" xfId="10083"/>
    <cellStyle name="Normal 5 3 13 2" xfId="30942"/>
    <cellStyle name="Normal 5 3 14" xfId="10294"/>
    <cellStyle name="Normal 5 3 14 2" xfId="31153"/>
    <cellStyle name="Normal 5 3 15" xfId="10503"/>
    <cellStyle name="Normal 5 3 15 2" xfId="31362"/>
    <cellStyle name="Normal 5 3 16" xfId="20411"/>
    <cellStyle name="Normal 5 3 16 2" xfId="41255"/>
    <cellStyle name="Normal 5 3 17" xfId="20623"/>
    <cellStyle name="Normal 5 3 17 2" xfId="41466"/>
    <cellStyle name="Normal 5 3 18" xfId="20834"/>
    <cellStyle name="Normal 5 3 18 2" xfId="41677"/>
    <cellStyle name="Normal 5 3 19" xfId="21042"/>
    <cellStyle name="Normal 5 3 2" xfId="359"/>
    <cellStyle name="Normal 5 3 2 2" xfId="1861"/>
    <cellStyle name="Normal 5 3 2 2 2" xfId="4187"/>
    <cellStyle name="Normal 5 3 2 2 2 2" xfId="9030"/>
    <cellStyle name="Normal 5 3 2 2 2 2 2" xfId="19355"/>
    <cellStyle name="Normal 5 3 2 2 2 2 2 2" xfId="40203"/>
    <cellStyle name="Normal 5 3 2 2 2 2 3" xfId="29889"/>
    <cellStyle name="Normal 5 3 2 2 2 3" xfId="14510"/>
    <cellStyle name="Normal 5 3 2 2 2 3 2" xfId="35360"/>
    <cellStyle name="Normal 5 3 2 2 2 4" xfId="25046"/>
    <cellStyle name="Normal 5 3 2 2 3" xfId="6714"/>
    <cellStyle name="Normal 5 3 2 2 3 2" xfId="17039"/>
    <cellStyle name="Normal 5 3 2 2 3 2 2" xfId="37887"/>
    <cellStyle name="Normal 5 3 2 2 3 3" xfId="27573"/>
    <cellStyle name="Normal 5 3 2 2 4" xfId="12187"/>
    <cellStyle name="Normal 5 3 2 2 4 2" xfId="33044"/>
    <cellStyle name="Normal 5 3 2 2 5" xfId="22730"/>
    <cellStyle name="Normal 5 3 2 3" xfId="2708"/>
    <cellStyle name="Normal 5 3 2 3 2" xfId="7551"/>
    <cellStyle name="Normal 5 3 2 3 2 2" xfId="17876"/>
    <cellStyle name="Normal 5 3 2 3 2 2 2" xfId="38724"/>
    <cellStyle name="Normal 5 3 2 3 2 3" xfId="28410"/>
    <cellStyle name="Normal 5 3 2 3 3" xfId="13031"/>
    <cellStyle name="Normal 5 3 2 3 3 2" xfId="33881"/>
    <cellStyle name="Normal 5 3 2 3 4" xfId="23567"/>
    <cellStyle name="Normal 5 3 2 4" xfId="5235"/>
    <cellStyle name="Normal 5 3 2 4 2" xfId="15560"/>
    <cellStyle name="Normal 5 3 2 4 2 2" xfId="36408"/>
    <cellStyle name="Normal 5 3 2 4 3" xfId="26094"/>
    <cellStyle name="Normal 5 3 2 5" xfId="10718"/>
    <cellStyle name="Normal 5 3 2 5 2" xfId="31577"/>
    <cellStyle name="Normal 5 3 2 6" xfId="21251"/>
    <cellStyle name="Normal 5 3 20" xfId="41888"/>
    <cellStyle name="Normal 5 3 3" xfId="594"/>
    <cellStyle name="Normal 5 3 3 2" xfId="2069"/>
    <cellStyle name="Normal 5 3 3 2 2" xfId="4389"/>
    <cellStyle name="Normal 5 3 3 2 2 2" xfId="9232"/>
    <cellStyle name="Normal 5 3 3 2 2 2 2" xfId="19557"/>
    <cellStyle name="Normal 5 3 3 2 2 2 2 2" xfId="40405"/>
    <cellStyle name="Normal 5 3 3 2 2 2 3" xfId="30091"/>
    <cellStyle name="Normal 5 3 3 2 2 3" xfId="14712"/>
    <cellStyle name="Normal 5 3 3 2 2 3 2" xfId="35562"/>
    <cellStyle name="Normal 5 3 3 2 2 4" xfId="25248"/>
    <cellStyle name="Normal 5 3 3 2 3" xfId="6916"/>
    <cellStyle name="Normal 5 3 3 2 3 2" xfId="17241"/>
    <cellStyle name="Normal 5 3 3 2 3 2 2" xfId="38089"/>
    <cellStyle name="Normal 5 3 3 2 3 3" xfId="27775"/>
    <cellStyle name="Normal 5 3 3 2 4" xfId="12394"/>
    <cellStyle name="Normal 5 3 3 2 4 2" xfId="33246"/>
    <cellStyle name="Normal 5 3 3 2 5" xfId="22932"/>
    <cellStyle name="Normal 5 3 3 3" xfId="2922"/>
    <cellStyle name="Normal 5 3 3 3 2" xfId="7765"/>
    <cellStyle name="Normal 5 3 3 3 2 2" xfId="18090"/>
    <cellStyle name="Normal 5 3 3 3 2 2 2" xfId="38938"/>
    <cellStyle name="Normal 5 3 3 3 2 3" xfId="28624"/>
    <cellStyle name="Normal 5 3 3 3 3" xfId="13245"/>
    <cellStyle name="Normal 5 3 3 3 3 2" xfId="34095"/>
    <cellStyle name="Normal 5 3 3 3 4" xfId="23781"/>
    <cellStyle name="Normal 5 3 3 4" xfId="5449"/>
    <cellStyle name="Normal 5 3 3 4 2" xfId="15774"/>
    <cellStyle name="Normal 5 3 3 4 2 2" xfId="36622"/>
    <cellStyle name="Normal 5 3 3 4 3" xfId="26308"/>
    <cellStyle name="Normal 5 3 3 5" xfId="10920"/>
    <cellStyle name="Normal 5 3 3 5 2" xfId="31779"/>
    <cellStyle name="Normal 5 3 3 6" xfId="21465"/>
    <cellStyle name="Normal 5 3 4" xfId="806"/>
    <cellStyle name="Normal 5 3 4 2" xfId="2290"/>
    <cellStyle name="Normal 5 3 4 2 2" xfId="4607"/>
    <cellStyle name="Normal 5 3 4 2 2 2" xfId="9450"/>
    <cellStyle name="Normal 5 3 4 2 2 2 2" xfId="19775"/>
    <cellStyle name="Normal 5 3 4 2 2 2 2 2" xfId="40623"/>
    <cellStyle name="Normal 5 3 4 2 2 2 3" xfId="30309"/>
    <cellStyle name="Normal 5 3 4 2 2 3" xfId="14930"/>
    <cellStyle name="Normal 5 3 4 2 2 3 2" xfId="35780"/>
    <cellStyle name="Normal 5 3 4 2 2 4" xfId="25466"/>
    <cellStyle name="Normal 5 3 4 2 3" xfId="7134"/>
    <cellStyle name="Normal 5 3 4 2 3 2" xfId="17459"/>
    <cellStyle name="Normal 5 3 4 2 3 2 2" xfId="38307"/>
    <cellStyle name="Normal 5 3 4 2 3 3" xfId="27993"/>
    <cellStyle name="Normal 5 3 4 2 4" xfId="12614"/>
    <cellStyle name="Normal 5 3 4 2 4 2" xfId="33464"/>
    <cellStyle name="Normal 5 3 4 2 5" xfId="23150"/>
    <cellStyle name="Normal 5 3 4 3" xfId="3133"/>
    <cellStyle name="Normal 5 3 4 3 2" xfId="7976"/>
    <cellStyle name="Normal 5 3 4 3 2 2" xfId="18301"/>
    <cellStyle name="Normal 5 3 4 3 2 2 2" xfId="39149"/>
    <cellStyle name="Normal 5 3 4 3 2 3" xfId="28835"/>
    <cellStyle name="Normal 5 3 4 3 3" xfId="13456"/>
    <cellStyle name="Normal 5 3 4 3 3 2" xfId="34306"/>
    <cellStyle name="Normal 5 3 4 3 4" xfId="23992"/>
    <cellStyle name="Normal 5 3 4 4" xfId="5660"/>
    <cellStyle name="Normal 5 3 4 4 2" xfId="15985"/>
    <cellStyle name="Normal 5 3 4 4 2 2" xfId="36833"/>
    <cellStyle name="Normal 5 3 4 4 3" xfId="26519"/>
    <cellStyle name="Normal 5 3 4 5" xfId="11131"/>
    <cellStyle name="Normal 5 3 4 5 2" xfId="31990"/>
    <cellStyle name="Normal 5 3 4 6" xfId="21676"/>
    <cellStyle name="Normal 5 3 5" xfId="1017"/>
    <cellStyle name="Normal 5 3 5 2" xfId="3344"/>
    <cellStyle name="Normal 5 3 5 2 2" xfId="8187"/>
    <cellStyle name="Normal 5 3 5 2 2 2" xfId="18512"/>
    <cellStyle name="Normal 5 3 5 2 2 2 2" xfId="39360"/>
    <cellStyle name="Normal 5 3 5 2 2 3" xfId="29046"/>
    <cellStyle name="Normal 5 3 5 2 3" xfId="13667"/>
    <cellStyle name="Normal 5 3 5 2 3 2" xfId="34517"/>
    <cellStyle name="Normal 5 3 5 2 4" xfId="24203"/>
    <cellStyle name="Normal 5 3 5 3" xfId="5871"/>
    <cellStyle name="Normal 5 3 5 3 2" xfId="16196"/>
    <cellStyle name="Normal 5 3 5 3 2 2" xfId="37044"/>
    <cellStyle name="Normal 5 3 5 3 3" xfId="26730"/>
    <cellStyle name="Normal 5 3 5 4" xfId="11344"/>
    <cellStyle name="Normal 5 3 5 4 2" xfId="32201"/>
    <cellStyle name="Normal 5 3 5 5" xfId="21887"/>
    <cellStyle name="Normal 5 3 6" xfId="1228"/>
    <cellStyle name="Normal 5 3 6 2" xfId="3555"/>
    <cellStyle name="Normal 5 3 6 2 2" xfId="8398"/>
    <cellStyle name="Normal 5 3 6 2 2 2" xfId="18723"/>
    <cellStyle name="Normal 5 3 6 2 2 2 2" xfId="39571"/>
    <cellStyle name="Normal 5 3 6 2 2 3" xfId="29257"/>
    <cellStyle name="Normal 5 3 6 2 3" xfId="13878"/>
    <cellStyle name="Normal 5 3 6 2 3 2" xfId="34728"/>
    <cellStyle name="Normal 5 3 6 2 4" xfId="24414"/>
    <cellStyle name="Normal 5 3 6 3" xfId="6082"/>
    <cellStyle name="Normal 5 3 6 3 2" xfId="16407"/>
    <cellStyle name="Normal 5 3 6 3 2 2" xfId="37255"/>
    <cellStyle name="Normal 5 3 6 3 3" xfId="26941"/>
    <cellStyle name="Normal 5 3 6 4" xfId="11555"/>
    <cellStyle name="Normal 5 3 6 4 2" xfId="32412"/>
    <cellStyle name="Normal 5 3 6 5" xfId="22098"/>
    <cellStyle name="Normal 5 3 7" xfId="1439"/>
    <cellStyle name="Normal 5 3 7 2" xfId="3766"/>
    <cellStyle name="Normal 5 3 7 2 2" xfId="8609"/>
    <cellStyle name="Normal 5 3 7 2 2 2" xfId="18934"/>
    <cellStyle name="Normal 5 3 7 2 2 2 2" xfId="39782"/>
    <cellStyle name="Normal 5 3 7 2 2 3" xfId="29468"/>
    <cellStyle name="Normal 5 3 7 2 3" xfId="14089"/>
    <cellStyle name="Normal 5 3 7 2 3 2" xfId="34939"/>
    <cellStyle name="Normal 5 3 7 2 4" xfId="24625"/>
    <cellStyle name="Normal 5 3 7 3" xfId="6293"/>
    <cellStyle name="Normal 5 3 7 3 2" xfId="16618"/>
    <cellStyle name="Normal 5 3 7 3 2 2" xfId="37466"/>
    <cellStyle name="Normal 5 3 7 3 3" xfId="27152"/>
    <cellStyle name="Normal 5 3 7 4" xfId="11766"/>
    <cellStyle name="Normal 5 3 7 4 2" xfId="32623"/>
    <cellStyle name="Normal 5 3 7 5" xfId="22309"/>
    <cellStyle name="Normal 5 3 8" xfId="1648"/>
    <cellStyle name="Normal 5 3 8 2" xfId="3975"/>
    <cellStyle name="Normal 5 3 8 2 2" xfId="8818"/>
    <cellStyle name="Normal 5 3 8 2 2 2" xfId="19143"/>
    <cellStyle name="Normal 5 3 8 2 2 2 2" xfId="39991"/>
    <cellStyle name="Normal 5 3 8 2 2 3" xfId="29677"/>
    <cellStyle name="Normal 5 3 8 2 3" xfId="14298"/>
    <cellStyle name="Normal 5 3 8 2 3 2" xfId="35148"/>
    <cellStyle name="Normal 5 3 8 2 4" xfId="24834"/>
    <cellStyle name="Normal 5 3 8 3" xfId="6502"/>
    <cellStyle name="Normal 5 3 8 3 2" xfId="16827"/>
    <cellStyle name="Normal 5 3 8 3 2 2" xfId="37675"/>
    <cellStyle name="Normal 5 3 8 3 3" xfId="27361"/>
    <cellStyle name="Normal 5 3 8 4" xfId="11975"/>
    <cellStyle name="Normal 5 3 8 4 2" xfId="32832"/>
    <cellStyle name="Normal 5 3 8 5" xfId="22518"/>
    <cellStyle name="Normal 5 3 9" xfId="4818"/>
    <cellStyle name="Normal 5 3 9 2" xfId="9661"/>
    <cellStyle name="Normal 5 3 9 2 2" xfId="19985"/>
    <cellStyle name="Normal 5 3 9 2 2 2" xfId="40833"/>
    <cellStyle name="Normal 5 3 9 2 3" xfId="30520"/>
    <cellStyle name="Normal 5 3 9 3" xfId="15141"/>
    <cellStyle name="Normal 5 3 9 3 2" xfId="35991"/>
    <cellStyle name="Normal 5 3 9 4" xfId="25677"/>
    <cellStyle name="Normal 5 4" xfId="271"/>
    <cellStyle name="Normal 5 4 2" xfId="1770"/>
    <cellStyle name="Normal 5 4 2 2" xfId="4096"/>
    <cellStyle name="Normal 5 4 2 2 2" xfId="8939"/>
    <cellStyle name="Normal 5 4 2 2 2 2" xfId="19264"/>
    <cellStyle name="Normal 5 4 2 2 2 2 2" xfId="40112"/>
    <cellStyle name="Normal 5 4 2 2 2 3" xfId="29798"/>
    <cellStyle name="Normal 5 4 2 2 3" xfId="14419"/>
    <cellStyle name="Normal 5 4 2 2 3 2" xfId="35269"/>
    <cellStyle name="Normal 5 4 2 2 4" xfId="24955"/>
    <cellStyle name="Normal 5 4 2 3" xfId="6623"/>
    <cellStyle name="Normal 5 4 2 3 2" xfId="16948"/>
    <cellStyle name="Normal 5 4 2 3 2 2" xfId="37796"/>
    <cellStyle name="Normal 5 4 2 3 3" xfId="27482"/>
    <cellStyle name="Normal 5 4 2 4" xfId="12096"/>
    <cellStyle name="Normal 5 4 2 4 2" xfId="32953"/>
    <cellStyle name="Normal 5 4 2 5" xfId="22639"/>
    <cellStyle name="Normal 5 4 3" xfId="2620"/>
    <cellStyle name="Normal 5 4 3 2" xfId="7463"/>
    <cellStyle name="Normal 5 4 3 2 2" xfId="17788"/>
    <cellStyle name="Normal 5 4 3 2 2 2" xfId="38636"/>
    <cellStyle name="Normal 5 4 3 2 3" xfId="28322"/>
    <cellStyle name="Normal 5 4 3 3" xfId="12943"/>
    <cellStyle name="Normal 5 4 3 3 2" xfId="33793"/>
    <cellStyle name="Normal 5 4 3 4" xfId="23479"/>
    <cellStyle name="Normal 5 4 4" xfId="5147"/>
    <cellStyle name="Normal 5 4 4 2" xfId="15472"/>
    <cellStyle name="Normal 5 4 4 2 2" xfId="36320"/>
    <cellStyle name="Normal 5 4 4 3" xfId="26006"/>
    <cellStyle name="Normal 5 4 5" xfId="10627"/>
    <cellStyle name="Normal 5 4 5 2" xfId="31486"/>
    <cellStyle name="Normal 5 4 6" xfId="21163"/>
    <cellStyle name="Normal 5 5" xfId="506"/>
    <cellStyle name="Normal 5 5 2" xfId="1981"/>
    <cellStyle name="Normal 5 5 2 2" xfId="4301"/>
    <cellStyle name="Normal 5 5 2 2 2" xfId="9144"/>
    <cellStyle name="Normal 5 5 2 2 2 2" xfId="19469"/>
    <cellStyle name="Normal 5 5 2 2 2 2 2" xfId="40317"/>
    <cellStyle name="Normal 5 5 2 2 2 3" xfId="30003"/>
    <cellStyle name="Normal 5 5 2 2 3" xfId="14624"/>
    <cellStyle name="Normal 5 5 2 2 3 2" xfId="35474"/>
    <cellStyle name="Normal 5 5 2 2 4" xfId="25160"/>
    <cellStyle name="Normal 5 5 2 3" xfId="6828"/>
    <cellStyle name="Normal 5 5 2 3 2" xfId="17153"/>
    <cellStyle name="Normal 5 5 2 3 2 2" xfId="38001"/>
    <cellStyle name="Normal 5 5 2 3 3" xfId="27687"/>
    <cellStyle name="Normal 5 5 2 4" xfId="12306"/>
    <cellStyle name="Normal 5 5 2 4 2" xfId="33158"/>
    <cellStyle name="Normal 5 5 2 5" xfId="22844"/>
    <cellStyle name="Normal 5 5 3" xfId="2834"/>
    <cellStyle name="Normal 5 5 3 2" xfId="7677"/>
    <cellStyle name="Normal 5 5 3 2 2" xfId="18002"/>
    <cellStyle name="Normal 5 5 3 2 2 2" xfId="38850"/>
    <cellStyle name="Normal 5 5 3 2 3" xfId="28536"/>
    <cellStyle name="Normal 5 5 3 3" xfId="13157"/>
    <cellStyle name="Normal 5 5 3 3 2" xfId="34007"/>
    <cellStyle name="Normal 5 5 3 4" xfId="23693"/>
    <cellStyle name="Normal 5 5 4" xfId="5361"/>
    <cellStyle name="Normal 5 5 4 2" xfId="15686"/>
    <cellStyle name="Normal 5 5 4 2 2" xfId="36534"/>
    <cellStyle name="Normal 5 5 4 3" xfId="26220"/>
    <cellStyle name="Normal 5 5 5" xfId="10832"/>
    <cellStyle name="Normal 5 5 5 2" xfId="31691"/>
    <cellStyle name="Normal 5 5 6" xfId="21377"/>
    <cellStyle name="Normal 5 6" xfId="718"/>
    <cellStyle name="Normal 5 6 2" xfId="2202"/>
    <cellStyle name="Normal 5 6 2 2" xfId="4519"/>
    <cellStyle name="Normal 5 6 2 2 2" xfId="9362"/>
    <cellStyle name="Normal 5 6 2 2 2 2" xfId="19687"/>
    <cellStyle name="Normal 5 6 2 2 2 2 2" xfId="40535"/>
    <cellStyle name="Normal 5 6 2 2 2 3" xfId="30221"/>
    <cellStyle name="Normal 5 6 2 2 3" xfId="14842"/>
    <cellStyle name="Normal 5 6 2 2 3 2" xfId="35692"/>
    <cellStyle name="Normal 5 6 2 2 4" xfId="25378"/>
    <cellStyle name="Normal 5 6 2 3" xfId="7046"/>
    <cellStyle name="Normal 5 6 2 3 2" xfId="17371"/>
    <cellStyle name="Normal 5 6 2 3 2 2" xfId="38219"/>
    <cellStyle name="Normal 5 6 2 3 3" xfId="27905"/>
    <cellStyle name="Normal 5 6 2 4" xfId="12526"/>
    <cellStyle name="Normal 5 6 2 4 2" xfId="33376"/>
    <cellStyle name="Normal 5 6 2 5" xfId="23062"/>
    <cellStyle name="Normal 5 6 3" xfId="3045"/>
    <cellStyle name="Normal 5 6 3 2" xfId="7888"/>
    <cellStyle name="Normal 5 6 3 2 2" xfId="18213"/>
    <cellStyle name="Normal 5 6 3 2 2 2" xfId="39061"/>
    <cellStyle name="Normal 5 6 3 2 3" xfId="28747"/>
    <cellStyle name="Normal 5 6 3 3" xfId="13368"/>
    <cellStyle name="Normal 5 6 3 3 2" xfId="34218"/>
    <cellStyle name="Normal 5 6 3 4" xfId="23904"/>
    <cellStyle name="Normal 5 6 4" xfId="5572"/>
    <cellStyle name="Normal 5 6 4 2" xfId="15897"/>
    <cellStyle name="Normal 5 6 4 2 2" xfId="36745"/>
    <cellStyle name="Normal 5 6 4 3" xfId="26431"/>
    <cellStyle name="Normal 5 6 5" xfId="11043"/>
    <cellStyle name="Normal 5 6 5 2" xfId="31902"/>
    <cellStyle name="Normal 5 6 6" xfId="21588"/>
    <cellStyle name="Normal 5 7" xfId="929"/>
    <cellStyle name="Normal 5 7 2" xfId="3256"/>
    <cellStyle name="Normal 5 7 2 2" xfId="8099"/>
    <cellStyle name="Normal 5 7 2 2 2" xfId="18424"/>
    <cellStyle name="Normal 5 7 2 2 2 2" xfId="39272"/>
    <cellStyle name="Normal 5 7 2 2 3" xfId="28958"/>
    <cellStyle name="Normal 5 7 2 3" xfId="13579"/>
    <cellStyle name="Normal 5 7 2 3 2" xfId="34429"/>
    <cellStyle name="Normal 5 7 2 4" xfId="24115"/>
    <cellStyle name="Normal 5 7 3" xfId="5783"/>
    <cellStyle name="Normal 5 7 3 2" xfId="16108"/>
    <cellStyle name="Normal 5 7 3 2 2" xfId="36956"/>
    <cellStyle name="Normal 5 7 3 3" xfId="26642"/>
    <cellStyle name="Normal 5 7 4" xfId="11256"/>
    <cellStyle name="Normal 5 7 4 2" xfId="32113"/>
    <cellStyle name="Normal 5 7 5" xfId="21799"/>
    <cellStyle name="Normal 5 8" xfId="1140"/>
    <cellStyle name="Normal 5 8 2" xfId="3467"/>
    <cellStyle name="Normal 5 8 2 2" xfId="8310"/>
    <cellStyle name="Normal 5 8 2 2 2" xfId="18635"/>
    <cellStyle name="Normal 5 8 2 2 2 2" xfId="39483"/>
    <cellStyle name="Normal 5 8 2 2 3" xfId="29169"/>
    <cellStyle name="Normal 5 8 2 3" xfId="13790"/>
    <cellStyle name="Normal 5 8 2 3 2" xfId="34640"/>
    <cellStyle name="Normal 5 8 2 4" xfId="24326"/>
    <cellStyle name="Normal 5 8 3" xfId="5994"/>
    <cellStyle name="Normal 5 8 3 2" xfId="16319"/>
    <cellStyle name="Normal 5 8 3 2 2" xfId="37167"/>
    <cellStyle name="Normal 5 8 3 3" xfId="26853"/>
    <cellStyle name="Normal 5 8 4" xfId="11467"/>
    <cellStyle name="Normal 5 8 4 2" xfId="32324"/>
    <cellStyle name="Normal 5 8 5" xfId="22010"/>
    <cellStyle name="Normal 5 9" xfId="1351"/>
    <cellStyle name="Normal 5 9 2" xfId="3678"/>
    <cellStyle name="Normal 5 9 2 2" xfId="8521"/>
    <cellStyle name="Normal 5 9 2 2 2" xfId="18846"/>
    <cellStyle name="Normal 5 9 2 2 2 2" xfId="39694"/>
    <cellStyle name="Normal 5 9 2 2 3" xfId="29380"/>
    <cellStyle name="Normal 5 9 2 3" xfId="14001"/>
    <cellStyle name="Normal 5 9 2 3 2" xfId="34851"/>
    <cellStyle name="Normal 5 9 2 4" xfId="24537"/>
    <cellStyle name="Normal 5 9 3" xfId="6205"/>
    <cellStyle name="Normal 5 9 3 2" xfId="16530"/>
    <cellStyle name="Normal 5 9 3 2 2" xfId="37378"/>
    <cellStyle name="Normal 5 9 3 3" xfId="27064"/>
    <cellStyle name="Normal 5 9 4" xfId="11678"/>
    <cellStyle name="Normal 5 9 4 2" xfId="32535"/>
    <cellStyle name="Normal 5 9 5" xfId="22221"/>
    <cellStyle name="Normal 50" xfId="41793"/>
    <cellStyle name="Normal 6" xfId="51"/>
    <cellStyle name="Normal 6 10" xfId="1563"/>
    <cellStyle name="Normal 6 10 2" xfId="3890"/>
    <cellStyle name="Normal 6 10 2 2" xfId="8733"/>
    <cellStyle name="Normal 6 10 2 2 2" xfId="19058"/>
    <cellStyle name="Normal 6 10 2 2 2 2" xfId="39906"/>
    <cellStyle name="Normal 6 10 2 2 3" xfId="29592"/>
    <cellStyle name="Normal 6 10 2 3" xfId="14213"/>
    <cellStyle name="Normal 6 10 2 3 2" xfId="35063"/>
    <cellStyle name="Normal 6 10 2 4" xfId="24749"/>
    <cellStyle name="Normal 6 10 3" xfId="6417"/>
    <cellStyle name="Normal 6 10 3 2" xfId="16742"/>
    <cellStyle name="Normal 6 10 3 2 2" xfId="37590"/>
    <cellStyle name="Normal 6 10 3 3" xfId="27276"/>
    <cellStyle name="Normal 6 10 4" xfId="11890"/>
    <cellStyle name="Normal 6 10 4 2" xfId="32747"/>
    <cellStyle name="Normal 6 10 5" xfId="22433"/>
    <cellStyle name="Normal 6 11" xfId="4733"/>
    <cellStyle name="Normal 6 11 2" xfId="9576"/>
    <cellStyle name="Normal 6 11 2 2" xfId="19900"/>
    <cellStyle name="Normal 6 11 2 2 2" xfId="40748"/>
    <cellStyle name="Normal 6 11 2 3" xfId="30435"/>
    <cellStyle name="Normal 6 11 3" xfId="15056"/>
    <cellStyle name="Normal 6 11 3 2" xfId="35906"/>
    <cellStyle name="Normal 6 11 4" xfId="25592"/>
    <cellStyle name="Normal 6 12" xfId="2414"/>
    <cellStyle name="Normal 6 12 2" xfId="7257"/>
    <cellStyle name="Normal 6 12 2 2" xfId="17582"/>
    <cellStyle name="Normal 6 12 2 2 2" xfId="38430"/>
    <cellStyle name="Normal 6 12 2 3" xfId="28116"/>
    <cellStyle name="Normal 6 12 3" xfId="12737"/>
    <cellStyle name="Normal 6 12 3 2" xfId="33587"/>
    <cellStyle name="Normal 6 12 4" xfId="23273"/>
    <cellStyle name="Normal 6 13" xfId="4941"/>
    <cellStyle name="Normal 6 13 2" xfId="15266"/>
    <cellStyle name="Normal 6 13 2 2" xfId="36114"/>
    <cellStyle name="Normal 6 13 3" xfId="25800"/>
    <cellStyle name="Normal 6 14" xfId="9787"/>
    <cellStyle name="Normal 6 14 2" xfId="20111"/>
    <cellStyle name="Normal 6 14 2 2" xfId="40959"/>
    <cellStyle name="Normal 6 14 3" xfId="30646"/>
    <cellStyle name="Normal 6 15" xfId="9998"/>
    <cellStyle name="Normal 6 15 2" xfId="30857"/>
    <cellStyle name="Normal 6 16" xfId="10209"/>
    <cellStyle name="Normal 6 16 2" xfId="31068"/>
    <cellStyle name="Normal 6 17" xfId="10418"/>
    <cellStyle name="Normal 6 17 2" xfId="31277"/>
    <cellStyle name="Normal 6 18" xfId="20326"/>
    <cellStyle name="Normal 6 18 2" xfId="41170"/>
    <cellStyle name="Normal 6 19" xfId="20538"/>
    <cellStyle name="Normal 6 19 2" xfId="41381"/>
    <cellStyle name="Normal 6 2" xfId="94"/>
    <cellStyle name="Normal 6 2 10" xfId="4773"/>
    <cellStyle name="Normal 6 2 10 2" xfId="9616"/>
    <cellStyle name="Normal 6 2 10 2 2" xfId="19940"/>
    <cellStyle name="Normal 6 2 10 2 2 2" xfId="40788"/>
    <cellStyle name="Normal 6 2 10 2 3" xfId="30475"/>
    <cellStyle name="Normal 6 2 10 3" xfId="15096"/>
    <cellStyle name="Normal 6 2 10 3 2" xfId="35946"/>
    <cellStyle name="Normal 6 2 10 4" xfId="25632"/>
    <cellStyle name="Normal 6 2 11" xfId="2454"/>
    <cellStyle name="Normal 6 2 11 2" xfId="7297"/>
    <cellStyle name="Normal 6 2 11 2 2" xfId="17622"/>
    <cellStyle name="Normal 6 2 11 2 2 2" xfId="38470"/>
    <cellStyle name="Normal 6 2 11 2 3" xfId="28156"/>
    <cellStyle name="Normal 6 2 11 3" xfId="12777"/>
    <cellStyle name="Normal 6 2 11 3 2" xfId="33627"/>
    <cellStyle name="Normal 6 2 11 4" xfId="23313"/>
    <cellStyle name="Normal 6 2 12" xfId="4981"/>
    <cellStyle name="Normal 6 2 12 2" xfId="15306"/>
    <cellStyle name="Normal 6 2 12 2 2" xfId="36154"/>
    <cellStyle name="Normal 6 2 12 3" xfId="25840"/>
    <cellStyle name="Normal 6 2 13" xfId="9827"/>
    <cellStyle name="Normal 6 2 13 2" xfId="20151"/>
    <cellStyle name="Normal 6 2 13 2 2" xfId="40999"/>
    <cellStyle name="Normal 6 2 13 3" xfId="30686"/>
    <cellStyle name="Normal 6 2 14" xfId="10038"/>
    <cellStyle name="Normal 6 2 14 2" xfId="30897"/>
    <cellStyle name="Normal 6 2 15" xfId="10249"/>
    <cellStyle name="Normal 6 2 15 2" xfId="31108"/>
    <cellStyle name="Normal 6 2 16" xfId="10458"/>
    <cellStyle name="Normal 6 2 16 2" xfId="31317"/>
    <cellStyle name="Normal 6 2 17" xfId="20366"/>
    <cellStyle name="Normal 6 2 17 2" xfId="41210"/>
    <cellStyle name="Normal 6 2 18" xfId="20578"/>
    <cellStyle name="Normal 6 2 18 2" xfId="41421"/>
    <cellStyle name="Normal 6 2 19" xfId="20789"/>
    <cellStyle name="Normal 6 2 19 2" xfId="41632"/>
    <cellStyle name="Normal 6 2 2" xfId="190"/>
    <cellStyle name="Normal 6 2 2 10" xfId="2542"/>
    <cellStyle name="Normal 6 2 2 10 2" xfId="7385"/>
    <cellStyle name="Normal 6 2 2 10 2 2" xfId="17710"/>
    <cellStyle name="Normal 6 2 2 10 2 2 2" xfId="38558"/>
    <cellStyle name="Normal 6 2 2 10 2 3" xfId="28244"/>
    <cellStyle name="Normal 6 2 2 10 3" xfId="12865"/>
    <cellStyle name="Normal 6 2 2 10 3 2" xfId="33715"/>
    <cellStyle name="Normal 6 2 2 10 4" xfId="23401"/>
    <cellStyle name="Normal 6 2 2 11" xfId="5069"/>
    <cellStyle name="Normal 6 2 2 11 2" xfId="15394"/>
    <cellStyle name="Normal 6 2 2 11 2 2" xfId="36242"/>
    <cellStyle name="Normal 6 2 2 11 3" xfId="25928"/>
    <cellStyle name="Normal 6 2 2 12" xfId="9915"/>
    <cellStyle name="Normal 6 2 2 12 2" xfId="20239"/>
    <cellStyle name="Normal 6 2 2 12 2 2" xfId="41087"/>
    <cellStyle name="Normal 6 2 2 12 3" xfId="30774"/>
    <cellStyle name="Normal 6 2 2 13" xfId="10126"/>
    <cellStyle name="Normal 6 2 2 13 2" xfId="30985"/>
    <cellStyle name="Normal 6 2 2 14" xfId="10337"/>
    <cellStyle name="Normal 6 2 2 14 2" xfId="31196"/>
    <cellStyle name="Normal 6 2 2 15" xfId="10546"/>
    <cellStyle name="Normal 6 2 2 15 2" xfId="31405"/>
    <cellStyle name="Normal 6 2 2 16" xfId="20454"/>
    <cellStyle name="Normal 6 2 2 16 2" xfId="41298"/>
    <cellStyle name="Normal 6 2 2 17" xfId="20666"/>
    <cellStyle name="Normal 6 2 2 17 2" xfId="41509"/>
    <cellStyle name="Normal 6 2 2 18" xfId="20877"/>
    <cellStyle name="Normal 6 2 2 18 2" xfId="41720"/>
    <cellStyle name="Normal 6 2 2 19" xfId="21085"/>
    <cellStyle name="Normal 6 2 2 2" xfId="402"/>
    <cellStyle name="Normal 6 2 2 2 2" xfId="1904"/>
    <cellStyle name="Normal 6 2 2 2 2 2" xfId="4230"/>
    <cellStyle name="Normal 6 2 2 2 2 2 2" xfId="9073"/>
    <cellStyle name="Normal 6 2 2 2 2 2 2 2" xfId="19398"/>
    <cellStyle name="Normal 6 2 2 2 2 2 2 2 2" xfId="40246"/>
    <cellStyle name="Normal 6 2 2 2 2 2 2 3" xfId="29932"/>
    <cellStyle name="Normal 6 2 2 2 2 2 3" xfId="14553"/>
    <cellStyle name="Normal 6 2 2 2 2 2 3 2" xfId="35403"/>
    <cellStyle name="Normal 6 2 2 2 2 2 4" xfId="25089"/>
    <cellStyle name="Normal 6 2 2 2 2 3" xfId="6757"/>
    <cellStyle name="Normal 6 2 2 2 2 3 2" xfId="17082"/>
    <cellStyle name="Normal 6 2 2 2 2 3 2 2" xfId="37930"/>
    <cellStyle name="Normal 6 2 2 2 2 3 3" xfId="27616"/>
    <cellStyle name="Normal 6 2 2 2 2 4" xfId="12230"/>
    <cellStyle name="Normal 6 2 2 2 2 4 2" xfId="33087"/>
    <cellStyle name="Normal 6 2 2 2 2 5" xfId="22773"/>
    <cellStyle name="Normal 6 2 2 2 3" xfId="2751"/>
    <cellStyle name="Normal 6 2 2 2 3 2" xfId="7594"/>
    <cellStyle name="Normal 6 2 2 2 3 2 2" xfId="17919"/>
    <cellStyle name="Normal 6 2 2 2 3 2 2 2" xfId="38767"/>
    <cellStyle name="Normal 6 2 2 2 3 2 3" xfId="28453"/>
    <cellStyle name="Normal 6 2 2 2 3 3" xfId="13074"/>
    <cellStyle name="Normal 6 2 2 2 3 3 2" xfId="33924"/>
    <cellStyle name="Normal 6 2 2 2 3 4" xfId="23610"/>
    <cellStyle name="Normal 6 2 2 2 4" xfId="5278"/>
    <cellStyle name="Normal 6 2 2 2 4 2" xfId="15603"/>
    <cellStyle name="Normal 6 2 2 2 4 2 2" xfId="36451"/>
    <cellStyle name="Normal 6 2 2 2 4 3" xfId="26137"/>
    <cellStyle name="Normal 6 2 2 2 5" xfId="10761"/>
    <cellStyle name="Normal 6 2 2 2 5 2" xfId="31620"/>
    <cellStyle name="Normal 6 2 2 2 6" xfId="21294"/>
    <cellStyle name="Normal 6 2 2 20" xfId="41931"/>
    <cellStyle name="Normal 6 2 2 3" xfId="637"/>
    <cellStyle name="Normal 6 2 2 3 2" xfId="2112"/>
    <cellStyle name="Normal 6 2 2 3 2 2" xfId="4432"/>
    <cellStyle name="Normal 6 2 2 3 2 2 2" xfId="9275"/>
    <cellStyle name="Normal 6 2 2 3 2 2 2 2" xfId="19600"/>
    <cellStyle name="Normal 6 2 2 3 2 2 2 2 2" xfId="40448"/>
    <cellStyle name="Normal 6 2 2 3 2 2 2 3" xfId="30134"/>
    <cellStyle name="Normal 6 2 2 3 2 2 3" xfId="14755"/>
    <cellStyle name="Normal 6 2 2 3 2 2 3 2" xfId="35605"/>
    <cellStyle name="Normal 6 2 2 3 2 2 4" xfId="25291"/>
    <cellStyle name="Normal 6 2 2 3 2 3" xfId="6959"/>
    <cellStyle name="Normal 6 2 2 3 2 3 2" xfId="17284"/>
    <cellStyle name="Normal 6 2 2 3 2 3 2 2" xfId="38132"/>
    <cellStyle name="Normal 6 2 2 3 2 3 3" xfId="27818"/>
    <cellStyle name="Normal 6 2 2 3 2 4" xfId="12437"/>
    <cellStyle name="Normal 6 2 2 3 2 4 2" xfId="33289"/>
    <cellStyle name="Normal 6 2 2 3 2 5" xfId="22975"/>
    <cellStyle name="Normal 6 2 2 3 3" xfId="2965"/>
    <cellStyle name="Normal 6 2 2 3 3 2" xfId="7808"/>
    <cellStyle name="Normal 6 2 2 3 3 2 2" xfId="18133"/>
    <cellStyle name="Normal 6 2 2 3 3 2 2 2" xfId="38981"/>
    <cellStyle name="Normal 6 2 2 3 3 2 3" xfId="28667"/>
    <cellStyle name="Normal 6 2 2 3 3 3" xfId="13288"/>
    <cellStyle name="Normal 6 2 2 3 3 3 2" xfId="34138"/>
    <cellStyle name="Normal 6 2 2 3 3 4" xfId="23824"/>
    <cellStyle name="Normal 6 2 2 3 4" xfId="5492"/>
    <cellStyle name="Normal 6 2 2 3 4 2" xfId="15817"/>
    <cellStyle name="Normal 6 2 2 3 4 2 2" xfId="36665"/>
    <cellStyle name="Normal 6 2 2 3 4 3" xfId="26351"/>
    <cellStyle name="Normal 6 2 2 3 5" xfId="10963"/>
    <cellStyle name="Normal 6 2 2 3 5 2" xfId="31822"/>
    <cellStyle name="Normal 6 2 2 3 6" xfId="21508"/>
    <cellStyle name="Normal 6 2 2 4" xfId="849"/>
    <cellStyle name="Normal 6 2 2 4 2" xfId="2333"/>
    <cellStyle name="Normal 6 2 2 4 2 2" xfId="4650"/>
    <cellStyle name="Normal 6 2 2 4 2 2 2" xfId="9493"/>
    <cellStyle name="Normal 6 2 2 4 2 2 2 2" xfId="19818"/>
    <cellStyle name="Normal 6 2 2 4 2 2 2 2 2" xfId="40666"/>
    <cellStyle name="Normal 6 2 2 4 2 2 2 3" xfId="30352"/>
    <cellStyle name="Normal 6 2 2 4 2 2 3" xfId="14973"/>
    <cellStyle name="Normal 6 2 2 4 2 2 3 2" xfId="35823"/>
    <cellStyle name="Normal 6 2 2 4 2 2 4" xfId="25509"/>
    <cellStyle name="Normal 6 2 2 4 2 3" xfId="7177"/>
    <cellStyle name="Normal 6 2 2 4 2 3 2" xfId="17502"/>
    <cellStyle name="Normal 6 2 2 4 2 3 2 2" xfId="38350"/>
    <cellStyle name="Normal 6 2 2 4 2 3 3" xfId="28036"/>
    <cellStyle name="Normal 6 2 2 4 2 4" xfId="12657"/>
    <cellStyle name="Normal 6 2 2 4 2 4 2" xfId="33507"/>
    <cellStyle name="Normal 6 2 2 4 2 5" xfId="23193"/>
    <cellStyle name="Normal 6 2 2 4 3" xfId="3176"/>
    <cellStyle name="Normal 6 2 2 4 3 2" xfId="8019"/>
    <cellStyle name="Normal 6 2 2 4 3 2 2" xfId="18344"/>
    <cellStyle name="Normal 6 2 2 4 3 2 2 2" xfId="39192"/>
    <cellStyle name="Normal 6 2 2 4 3 2 3" xfId="28878"/>
    <cellStyle name="Normal 6 2 2 4 3 3" xfId="13499"/>
    <cellStyle name="Normal 6 2 2 4 3 3 2" xfId="34349"/>
    <cellStyle name="Normal 6 2 2 4 3 4" xfId="24035"/>
    <cellStyle name="Normal 6 2 2 4 4" xfId="5703"/>
    <cellStyle name="Normal 6 2 2 4 4 2" xfId="16028"/>
    <cellStyle name="Normal 6 2 2 4 4 2 2" xfId="36876"/>
    <cellStyle name="Normal 6 2 2 4 4 3" xfId="26562"/>
    <cellStyle name="Normal 6 2 2 4 5" xfId="11174"/>
    <cellStyle name="Normal 6 2 2 4 5 2" xfId="32033"/>
    <cellStyle name="Normal 6 2 2 4 6" xfId="21719"/>
    <cellStyle name="Normal 6 2 2 5" xfId="1060"/>
    <cellStyle name="Normal 6 2 2 5 2" xfId="3387"/>
    <cellStyle name="Normal 6 2 2 5 2 2" xfId="8230"/>
    <cellStyle name="Normal 6 2 2 5 2 2 2" xfId="18555"/>
    <cellStyle name="Normal 6 2 2 5 2 2 2 2" xfId="39403"/>
    <cellStyle name="Normal 6 2 2 5 2 2 3" xfId="29089"/>
    <cellStyle name="Normal 6 2 2 5 2 3" xfId="13710"/>
    <cellStyle name="Normal 6 2 2 5 2 3 2" xfId="34560"/>
    <cellStyle name="Normal 6 2 2 5 2 4" xfId="24246"/>
    <cellStyle name="Normal 6 2 2 5 3" xfId="5914"/>
    <cellStyle name="Normal 6 2 2 5 3 2" xfId="16239"/>
    <cellStyle name="Normal 6 2 2 5 3 2 2" xfId="37087"/>
    <cellStyle name="Normal 6 2 2 5 3 3" xfId="26773"/>
    <cellStyle name="Normal 6 2 2 5 4" xfId="11387"/>
    <cellStyle name="Normal 6 2 2 5 4 2" xfId="32244"/>
    <cellStyle name="Normal 6 2 2 5 5" xfId="21930"/>
    <cellStyle name="Normal 6 2 2 6" xfId="1271"/>
    <cellStyle name="Normal 6 2 2 6 2" xfId="3598"/>
    <cellStyle name="Normal 6 2 2 6 2 2" xfId="8441"/>
    <cellStyle name="Normal 6 2 2 6 2 2 2" xfId="18766"/>
    <cellStyle name="Normal 6 2 2 6 2 2 2 2" xfId="39614"/>
    <cellStyle name="Normal 6 2 2 6 2 2 3" xfId="29300"/>
    <cellStyle name="Normal 6 2 2 6 2 3" xfId="13921"/>
    <cellStyle name="Normal 6 2 2 6 2 3 2" xfId="34771"/>
    <cellStyle name="Normal 6 2 2 6 2 4" xfId="24457"/>
    <cellStyle name="Normal 6 2 2 6 3" xfId="6125"/>
    <cellStyle name="Normal 6 2 2 6 3 2" xfId="16450"/>
    <cellStyle name="Normal 6 2 2 6 3 2 2" xfId="37298"/>
    <cellStyle name="Normal 6 2 2 6 3 3" xfId="26984"/>
    <cellStyle name="Normal 6 2 2 6 4" xfId="11598"/>
    <cellStyle name="Normal 6 2 2 6 4 2" xfId="32455"/>
    <cellStyle name="Normal 6 2 2 6 5" xfId="22141"/>
    <cellStyle name="Normal 6 2 2 7" xfId="1482"/>
    <cellStyle name="Normal 6 2 2 7 2" xfId="3809"/>
    <cellStyle name="Normal 6 2 2 7 2 2" xfId="8652"/>
    <cellStyle name="Normal 6 2 2 7 2 2 2" xfId="18977"/>
    <cellStyle name="Normal 6 2 2 7 2 2 2 2" xfId="39825"/>
    <cellStyle name="Normal 6 2 2 7 2 2 3" xfId="29511"/>
    <cellStyle name="Normal 6 2 2 7 2 3" xfId="14132"/>
    <cellStyle name="Normal 6 2 2 7 2 3 2" xfId="34982"/>
    <cellStyle name="Normal 6 2 2 7 2 4" xfId="24668"/>
    <cellStyle name="Normal 6 2 2 7 3" xfId="6336"/>
    <cellStyle name="Normal 6 2 2 7 3 2" xfId="16661"/>
    <cellStyle name="Normal 6 2 2 7 3 2 2" xfId="37509"/>
    <cellStyle name="Normal 6 2 2 7 3 3" xfId="27195"/>
    <cellStyle name="Normal 6 2 2 7 4" xfId="11809"/>
    <cellStyle name="Normal 6 2 2 7 4 2" xfId="32666"/>
    <cellStyle name="Normal 6 2 2 7 5" xfId="22352"/>
    <cellStyle name="Normal 6 2 2 8" xfId="1691"/>
    <cellStyle name="Normal 6 2 2 8 2" xfId="4018"/>
    <cellStyle name="Normal 6 2 2 8 2 2" xfId="8861"/>
    <cellStyle name="Normal 6 2 2 8 2 2 2" xfId="19186"/>
    <cellStyle name="Normal 6 2 2 8 2 2 2 2" xfId="40034"/>
    <cellStyle name="Normal 6 2 2 8 2 2 3" xfId="29720"/>
    <cellStyle name="Normal 6 2 2 8 2 3" xfId="14341"/>
    <cellStyle name="Normal 6 2 2 8 2 3 2" xfId="35191"/>
    <cellStyle name="Normal 6 2 2 8 2 4" xfId="24877"/>
    <cellStyle name="Normal 6 2 2 8 3" xfId="6545"/>
    <cellStyle name="Normal 6 2 2 8 3 2" xfId="16870"/>
    <cellStyle name="Normal 6 2 2 8 3 2 2" xfId="37718"/>
    <cellStyle name="Normal 6 2 2 8 3 3" xfId="27404"/>
    <cellStyle name="Normal 6 2 2 8 4" xfId="12018"/>
    <cellStyle name="Normal 6 2 2 8 4 2" xfId="32875"/>
    <cellStyle name="Normal 6 2 2 8 5" xfId="22561"/>
    <cellStyle name="Normal 6 2 2 9" xfId="4861"/>
    <cellStyle name="Normal 6 2 2 9 2" xfId="9704"/>
    <cellStyle name="Normal 6 2 2 9 2 2" xfId="20028"/>
    <cellStyle name="Normal 6 2 2 9 2 2 2" xfId="40876"/>
    <cellStyle name="Normal 6 2 2 9 2 3" xfId="30563"/>
    <cellStyle name="Normal 6 2 2 9 3" xfId="15184"/>
    <cellStyle name="Normal 6 2 2 9 3 2" xfId="36034"/>
    <cellStyle name="Normal 6 2 2 9 4" xfId="25720"/>
    <cellStyle name="Normal 6 2 20" xfId="20997"/>
    <cellStyle name="Normal 6 2 21" xfId="41843"/>
    <cellStyle name="Normal 6 2 3" xfId="314"/>
    <cellStyle name="Normal 6 2 3 2" xfId="1816"/>
    <cellStyle name="Normal 6 2 3 2 2" xfId="4142"/>
    <cellStyle name="Normal 6 2 3 2 2 2" xfId="8985"/>
    <cellStyle name="Normal 6 2 3 2 2 2 2" xfId="19310"/>
    <cellStyle name="Normal 6 2 3 2 2 2 2 2" xfId="40158"/>
    <cellStyle name="Normal 6 2 3 2 2 2 3" xfId="29844"/>
    <cellStyle name="Normal 6 2 3 2 2 3" xfId="14465"/>
    <cellStyle name="Normal 6 2 3 2 2 3 2" xfId="35315"/>
    <cellStyle name="Normal 6 2 3 2 2 4" xfId="25001"/>
    <cellStyle name="Normal 6 2 3 2 3" xfId="6669"/>
    <cellStyle name="Normal 6 2 3 2 3 2" xfId="16994"/>
    <cellStyle name="Normal 6 2 3 2 3 2 2" xfId="37842"/>
    <cellStyle name="Normal 6 2 3 2 3 3" xfId="27528"/>
    <cellStyle name="Normal 6 2 3 2 4" xfId="12142"/>
    <cellStyle name="Normal 6 2 3 2 4 2" xfId="32999"/>
    <cellStyle name="Normal 6 2 3 2 5" xfId="22685"/>
    <cellStyle name="Normal 6 2 3 3" xfId="2663"/>
    <cellStyle name="Normal 6 2 3 3 2" xfId="7506"/>
    <cellStyle name="Normal 6 2 3 3 2 2" xfId="17831"/>
    <cellStyle name="Normal 6 2 3 3 2 2 2" xfId="38679"/>
    <cellStyle name="Normal 6 2 3 3 2 3" xfId="28365"/>
    <cellStyle name="Normal 6 2 3 3 3" xfId="12986"/>
    <cellStyle name="Normal 6 2 3 3 3 2" xfId="33836"/>
    <cellStyle name="Normal 6 2 3 3 4" xfId="23522"/>
    <cellStyle name="Normal 6 2 3 4" xfId="5190"/>
    <cellStyle name="Normal 6 2 3 4 2" xfId="15515"/>
    <cellStyle name="Normal 6 2 3 4 2 2" xfId="36363"/>
    <cellStyle name="Normal 6 2 3 4 3" xfId="26049"/>
    <cellStyle name="Normal 6 2 3 5" xfId="10673"/>
    <cellStyle name="Normal 6 2 3 5 2" xfId="31532"/>
    <cellStyle name="Normal 6 2 3 6" xfId="21206"/>
    <cellStyle name="Normal 6 2 4" xfId="549"/>
    <cellStyle name="Normal 6 2 4 2" xfId="2024"/>
    <cellStyle name="Normal 6 2 4 2 2" xfId="4344"/>
    <cellStyle name="Normal 6 2 4 2 2 2" xfId="9187"/>
    <cellStyle name="Normal 6 2 4 2 2 2 2" xfId="19512"/>
    <cellStyle name="Normal 6 2 4 2 2 2 2 2" xfId="40360"/>
    <cellStyle name="Normal 6 2 4 2 2 2 3" xfId="30046"/>
    <cellStyle name="Normal 6 2 4 2 2 3" xfId="14667"/>
    <cellStyle name="Normal 6 2 4 2 2 3 2" xfId="35517"/>
    <cellStyle name="Normal 6 2 4 2 2 4" xfId="25203"/>
    <cellStyle name="Normal 6 2 4 2 3" xfId="6871"/>
    <cellStyle name="Normal 6 2 4 2 3 2" xfId="17196"/>
    <cellStyle name="Normal 6 2 4 2 3 2 2" xfId="38044"/>
    <cellStyle name="Normal 6 2 4 2 3 3" xfId="27730"/>
    <cellStyle name="Normal 6 2 4 2 4" xfId="12349"/>
    <cellStyle name="Normal 6 2 4 2 4 2" xfId="33201"/>
    <cellStyle name="Normal 6 2 4 2 5" xfId="22887"/>
    <cellStyle name="Normal 6 2 4 3" xfId="2877"/>
    <cellStyle name="Normal 6 2 4 3 2" xfId="7720"/>
    <cellStyle name="Normal 6 2 4 3 2 2" xfId="18045"/>
    <cellStyle name="Normal 6 2 4 3 2 2 2" xfId="38893"/>
    <cellStyle name="Normal 6 2 4 3 2 3" xfId="28579"/>
    <cellStyle name="Normal 6 2 4 3 3" xfId="13200"/>
    <cellStyle name="Normal 6 2 4 3 3 2" xfId="34050"/>
    <cellStyle name="Normal 6 2 4 3 4" xfId="23736"/>
    <cellStyle name="Normal 6 2 4 4" xfId="5404"/>
    <cellStyle name="Normal 6 2 4 4 2" xfId="15729"/>
    <cellStyle name="Normal 6 2 4 4 2 2" xfId="36577"/>
    <cellStyle name="Normal 6 2 4 4 3" xfId="26263"/>
    <cellStyle name="Normal 6 2 4 5" xfId="10875"/>
    <cellStyle name="Normal 6 2 4 5 2" xfId="31734"/>
    <cellStyle name="Normal 6 2 4 6" xfId="21420"/>
    <cellStyle name="Normal 6 2 5" xfId="761"/>
    <cellStyle name="Normal 6 2 5 2" xfId="2245"/>
    <cellStyle name="Normal 6 2 5 2 2" xfId="4562"/>
    <cellStyle name="Normal 6 2 5 2 2 2" xfId="9405"/>
    <cellStyle name="Normal 6 2 5 2 2 2 2" xfId="19730"/>
    <cellStyle name="Normal 6 2 5 2 2 2 2 2" xfId="40578"/>
    <cellStyle name="Normal 6 2 5 2 2 2 3" xfId="30264"/>
    <cellStyle name="Normal 6 2 5 2 2 3" xfId="14885"/>
    <cellStyle name="Normal 6 2 5 2 2 3 2" xfId="35735"/>
    <cellStyle name="Normal 6 2 5 2 2 4" xfId="25421"/>
    <cellStyle name="Normal 6 2 5 2 3" xfId="7089"/>
    <cellStyle name="Normal 6 2 5 2 3 2" xfId="17414"/>
    <cellStyle name="Normal 6 2 5 2 3 2 2" xfId="38262"/>
    <cellStyle name="Normal 6 2 5 2 3 3" xfId="27948"/>
    <cellStyle name="Normal 6 2 5 2 4" xfId="12569"/>
    <cellStyle name="Normal 6 2 5 2 4 2" xfId="33419"/>
    <cellStyle name="Normal 6 2 5 2 5" xfId="23105"/>
    <cellStyle name="Normal 6 2 5 3" xfId="3088"/>
    <cellStyle name="Normal 6 2 5 3 2" xfId="7931"/>
    <cellStyle name="Normal 6 2 5 3 2 2" xfId="18256"/>
    <cellStyle name="Normal 6 2 5 3 2 2 2" xfId="39104"/>
    <cellStyle name="Normal 6 2 5 3 2 3" xfId="28790"/>
    <cellStyle name="Normal 6 2 5 3 3" xfId="13411"/>
    <cellStyle name="Normal 6 2 5 3 3 2" xfId="34261"/>
    <cellStyle name="Normal 6 2 5 3 4" xfId="23947"/>
    <cellStyle name="Normal 6 2 5 4" xfId="5615"/>
    <cellStyle name="Normal 6 2 5 4 2" xfId="15940"/>
    <cellStyle name="Normal 6 2 5 4 2 2" xfId="36788"/>
    <cellStyle name="Normal 6 2 5 4 3" xfId="26474"/>
    <cellStyle name="Normal 6 2 5 5" xfId="11086"/>
    <cellStyle name="Normal 6 2 5 5 2" xfId="31945"/>
    <cellStyle name="Normal 6 2 5 6" xfId="21631"/>
    <cellStyle name="Normal 6 2 6" xfId="972"/>
    <cellStyle name="Normal 6 2 6 2" xfId="3299"/>
    <cellStyle name="Normal 6 2 6 2 2" xfId="8142"/>
    <cellStyle name="Normal 6 2 6 2 2 2" xfId="18467"/>
    <cellStyle name="Normal 6 2 6 2 2 2 2" xfId="39315"/>
    <cellStyle name="Normal 6 2 6 2 2 3" xfId="29001"/>
    <cellStyle name="Normal 6 2 6 2 3" xfId="13622"/>
    <cellStyle name="Normal 6 2 6 2 3 2" xfId="34472"/>
    <cellStyle name="Normal 6 2 6 2 4" xfId="24158"/>
    <cellStyle name="Normal 6 2 6 3" xfId="5826"/>
    <cellStyle name="Normal 6 2 6 3 2" xfId="16151"/>
    <cellStyle name="Normal 6 2 6 3 2 2" xfId="36999"/>
    <cellStyle name="Normal 6 2 6 3 3" xfId="26685"/>
    <cellStyle name="Normal 6 2 6 4" xfId="11299"/>
    <cellStyle name="Normal 6 2 6 4 2" xfId="32156"/>
    <cellStyle name="Normal 6 2 6 5" xfId="21842"/>
    <cellStyle name="Normal 6 2 7" xfId="1183"/>
    <cellStyle name="Normal 6 2 7 2" xfId="3510"/>
    <cellStyle name="Normal 6 2 7 2 2" xfId="8353"/>
    <cellStyle name="Normal 6 2 7 2 2 2" xfId="18678"/>
    <cellStyle name="Normal 6 2 7 2 2 2 2" xfId="39526"/>
    <cellStyle name="Normal 6 2 7 2 2 3" xfId="29212"/>
    <cellStyle name="Normal 6 2 7 2 3" xfId="13833"/>
    <cellStyle name="Normal 6 2 7 2 3 2" xfId="34683"/>
    <cellStyle name="Normal 6 2 7 2 4" xfId="24369"/>
    <cellStyle name="Normal 6 2 7 3" xfId="6037"/>
    <cellStyle name="Normal 6 2 7 3 2" xfId="16362"/>
    <cellStyle name="Normal 6 2 7 3 2 2" xfId="37210"/>
    <cellStyle name="Normal 6 2 7 3 3" xfId="26896"/>
    <cellStyle name="Normal 6 2 7 4" xfId="11510"/>
    <cellStyle name="Normal 6 2 7 4 2" xfId="32367"/>
    <cellStyle name="Normal 6 2 7 5" xfId="22053"/>
    <cellStyle name="Normal 6 2 8" xfId="1394"/>
    <cellStyle name="Normal 6 2 8 2" xfId="3721"/>
    <cellStyle name="Normal 6 2 8 2 2" xfId="8564"/>
    <cellStyle name="Normal 6 2 8 2 2 2" xfId="18889"/>
    <cellStyle name="Normal 6 2 8 2 2 2 2" xfId="39737"/>
    <cellStyle name="Normal 6 2 8 2 2 3" xfId="29423"/>
    <cellStyle name="Normal 6 2 8 2 3" xfId="14044"/>
    <cellStyle name="Normal 6 2 8 2 3 2" xfId="34894"/>
    <cellStyle name="Normal 6 2 8 2 4" xfId="24580"/>
    <cellStyle name="Normal 6 2 8 3" xfId="6248"/>
    <cellStyle name="Normal 6 2 8 3 2" xfId="16573"/>
    <cellStyle name="Normal 6 2 8 3 2 2" xfId="37421"/>
    <cellStyle name="Normal 6 2 8 3 3" xfId="27107"/>
    <cellStyle name="Normal 6 2 8 4" xfId="11721"/>
    <cellStyle name="Normal 6 2 8 4 2" xfId="32578"/>
    <cellStyle name="Normal 6 2 8 5" xfId="22264"/>
    <cellStyle name="Normal 6 2 9" xfId="1603"/>
    <cellStyle name="Normal 6 2 9 2" xfId="3930"/>
    <cellStyle name="Normal 6 2 9 2 2" xfId="8773"/>
    <cellStyle name="Normal 6 2 9 2 2 2" xfId="19098"/>
    <cellStyle name="Normal 6 2 9 2 2 2 2" xfId="39946"/>
    <cellStyle name="Normal 6 2 9 2 2 3" xfId="29632"/>
    <cellStyle name="Normal 6 2 9 2 3" xfId="14253"/>
    <cellStyle name="Normal 6 2 9 2 3 2" xfId="35103"/>
    <cellStyle name="Normal 6 2 9 2 4" xfId="24789"/>
    <cellStyle name="Normal 6 2 9 3" xfId="6457"/>
    <cellStyle name="Normal 6 2 9 3 2" xfId="16782"/>
    <cellStyle name="Normal 6 2 9 3 2 2" xfId="37630"/>
    <cellStyle name="Normal 6 2 9 3 3" xfId="27316"/>
    <cellStyle name="Normal 6 2 9 4" xfId="11930"/>
    <cellStyle name="Normal 6 2 9 4 2" xfId="32787"/>
    <cellStyle name="Normal 6 2 9 5" xfId="22473"/>
    <cellStyle name="Normal 6 20" xfId="20749"/>
    <cellStyle name="Normal 6 20 2" xfId="41592"/>
    <cellStyle name="Normal 6 21" xfId="20957"/>
    <cellStyle name="Normal 6 22" xfId="41803"/>
    <cellStyle name="Normal 6 3" xfId="150"/>
    <cellStyle name="Normal 6 3 10" xfId="2502"/>
    <cellStyle name="Normal 6 3 10 2" xfId="7345"/>
    <cellStyle name="Normal 6 3 10 2 2" xfId="17670"/>
    <cellStyle name="Normal 6 3 10 2 2 2" xfId="38518"/>
    <cellStyle name="Normal 6 3 10 2 3" xfId="28204"/>
    <cellStyle name="Normal 6 3 10 3" xfId="12825"/>
    <cellStyle name="Normal 6 3 10 3 2" xfId="33675"/>
    <cellStyle name="Normal 6 3 10 4" xfId="23361"/>
    <cellStyle name="Normal 6 3 11" xfId="5029"/>
    <cellStyle name="Normal 6 3 11 2" xfId="15354"/>
    <cellStyle name="Normal 6 3 11 2 2" xfId="36202"/>
    <cellStyle name="Normal 6 3 11 3" xfId="25888"/>
    <cellStyle name="Normal 6 3 12" xfId="9875"/>
    <cellStyle name="Normal 6 3 12 2" xfId="20199"/>
    <cellStyle name="Normal 6 3 12 2 2" xfId="41047"/>
    <cellStyle name="Normal 6 3 12 3" xfId="30734"/>
    <cellStyle name="Normal 6 3 13" xfId="10086"/>
    <cellStyle name="Normal 6 3 13 2" xfId="30945"/>
    <cellStyle name="Normal 6 3 14" xfId="10297"/>
    <cellStyle name="Normal 6 3 14 2" xfId="31156"/>
    <cellStyle name="Normal 6 3 15" xfId="10506"/>
    <cellStyle name="Normal 6 3 15 2" xfId="31365"/>
    <cellStyle name="Normal 6 3 16" xfId="20414"/>
    <cellStyle name="Normal 6 3 16 2" xfId="41258"/>
    <cellStyle name="Normal 6 3 17" xfId="20626"/>
    <cellStyle name="Normal 6 3 17 2" xfId="41469"/>
    <cellStyle name="Normal 6 3 18" xfId="20837"/>
    <cellStyle name="Normal 6 3 18 2" xfId="41680"/>
    <cellStyle name="Normal 6 3 19" xfId="21045"/>
    <cellStyle name="Normal 6 3 2" xfId="362"/>
    <cellStyle name="Normal 6 3 2 2" xfId="1864"/>
    <cellStyle name="Normal 6 3 2 2 2" xfId="4190"/>
    <cellStyle name="Normal 6 3 2 2 2 2" xfId="9033"/>
    <cellStyle name="Normal 6 3 2 2 2 2 2" xfId="19358"/>
    <cellStyle name="Normal 6 3 2 2 2 2 2 2" xfId="40206"/>
    <cellStyle name="Normal 6 3 2 2 2 2 3" xfId="29892"/>
    <cellStyle name="Normal 6 3 2 2 2 3" xfId="14513"/>
    <cellStyle name="Normal 6 3 2 2 2 3 2" xfId="35363"/>
    <cellStyle name="Normal 6 3 2 2 2 4" xfId="25049"/>
    <cellStyle name="Normal 6 3 2 2 3" xfId="6717"/>
    <cellStyle name="Normal 6 3 2 2 3 2" xfId="17042"/>
    <cellStyle name="Normal 6 3 2 2 3 2 2" xfId="37890"/>
    <cellStyle name="Normal 6 3 2 2 3 3" xfId="27576"/>
    <cellStyle name="Normal 6 3 2 2 4" xfId="12190"/>
    <cellStyle name="Normal 6 3 2 2 4 2" xfId="33047"/>
    <cellStyle name="Normal 6 3 2 2 5" xfId="22733"/>
    <cellStyle name="Normal 6 3 2 3" xfId="2711"/>
    <cellStyle name="Normal 6 3 2 3 2" xfId="7554"/>
    <cellStyle name="Normal 6 3 2 3 2 2" xfId="17879"/>
    <cellStyle name="Normal 6 3 2 3 2 2 2" xfId="38727"/>
    <cellStyle name="Normal 6 3 2 3 2 3" xfId="28413"/>
    <cellStyle name="Normal 6 3 2 3 3" xfId="13034"/>
    <cellStyle name="Normal 6 3 2 3 3 2" xfId="33884"/>
    <cellStyle name="Normal 6 3 2 3 4" xfId="23570"/>
    <cellStyle name="Normal 6 3 2 4" xfId="5238"/>
    <cellStyle name="Normal 6 3 2 4 2" xfId="15563"/>
    <cellStyle name="Normal 6 3 2 4 2 2" xfId="36411"/>
    <cellStyle name="Normal 6 3 2 4 3" xfId="26097"/>
    <cellStyle name="Normal 6 3 2 5" xfId="10721"/>
    <cellStyle name="Normal 6 3 2 5 2" xfId="31580"/>
    <cellStyle name="Normal 6 3 2 6" xfId="21254"/>
    <cellStyle name="Normal 6 3 20" xfId="41891"/>
    <cellStyle name="Normal 6 3 3" xfId="597"/>
    <cellStyle name="Normal 6 3 3 2" xfId="2072"/>
    <cellStyle name="Normal 6 3 3 2 2" xfId="4392"/>
    <cellStyle name="Normal 6 3 3 2 2 2" xfId="9235"/>
    <cellStyle name="Normal 6 3 3 2 2 2 2" xfId="19560"/>
    <cellStyle name="Normal 6 3 3 2 2 2 2 2" xfId="40408"/>
    <cellStyle name="Normal 6 3 3 2 2 2 3" xfId="30094"/>
    <cellStyle name="Normal 6 3 3 2 2 3" xfId="14715"/>
    <cellStyle name="Normal 6 3 3 2 2 3 2" xfId="35565"/>
    <cellStyle name="Normal 6 3 3 2 2 4" xfId="25251"/>
    <cellStyle name="Normal 6 3 3 2 3" xfId="6919"/>
    <cellStyle name="Normal 6 3 3 2 3 2" xfId="17244"/>
    <cellStyle name="Normal 6 3 3 2 3 2 2" xfId="38092"/>
    <cellStyle name="Normal 6 3 3 2 3 3" xfId="27778"/>
    <cellStyle name="Normal 6 3 3 2 4" xfId="12397"/>
    <cellStyle name="Normal 6 3 3 2 4 2" xfId="33249"/>
    <cellStyle name="Normal 6 3 3 2 5" xfId="22935"/>
    <cellStyle name="Normal 6 3 3 3" xfId="2925"/>
    <cellStyle name="Normal 6 3 3 3 2" xfId="7768"/>
    <cellStyle name="Normal 6 3 3 3 2 2" xfId="18093"/>
    <cellStyle name="Normal 6 3 3 3 2 2 2" xfId="38941"/>
    <cellStyle name="Normal 6 3 3 3 2 3" xfId="28627"/>
    <cellStyle name="Normal 6 3 3 3 3" xfId="13248"/>
    <cellStyle name="Normal 6 3 3 3 3 2" xfId="34098"/>
    <cellStyle name="Normal 6 3 3 3 4" xfId="23784"/>
    <cellStyle name="Normal 6 3 3 4" xfId="5452"/>
    <cellStyle name="Normal 6 3 3 4 2" xfId="15777"/>
    <cellStyle name="Normal 6 3 3 4 2 2" xfId="36625"/>
    <cellStyle name="Normal 6 3 3 4 3" xfId="26311"/>
    <cellStyle name="Normal 6 3 3 5" xfId="10923"/>
    <cellStyle name="Normal 6 3 3 5 2" xfId="31782"/>
    <cellStyle name="Normal 6 3 3 6" xfId="21468"/>
    <cellStyle name="Normal 6 3 4" xfId="809"/>
    <cellStyle name="Normal 6 3 4 2" xfId="2293"/>
    <cellStyle name="Normal 6 3 4 2 2" xfId="4610"/>
    <cellStyle name="Normal 6 3 4 2 2 2" xfId="9453"/>
    <cellStyle name="Normal 6 3 4 2 2 2 2" xfId="19778"/>
    <cellStyle name="Normal 6 3 4 2 2 2 2 2" xfId="40626"/>
    <cellStyle name="Normal 6 3 4 2 2 2 3" xfId="30312"/>
    <cellStyle name="Normal 6 3 4 2 2 3" xfId="14933"/>
    <cellStyle name="Normal 6 3 4 2 2 3 2" xfId="35783"/>
    <cellStyle name="Normal 6 3 4 2 2 4" xfId="25469"/>
    <cellStyle name="Normal 6 3 4 2 3" xfId="7137"/>
    <cellStyle name="Normal 6 3 4 2 3 2" xfId="17462"/>
    <cellStyle name="Normal 6 3 4 2 3 2 2" xfId="38310"/>
    <cellStyle name="Normal 6 3 4 2 3 3" xfId="27996"/>
    <cellStyle name="Normal 6 3 4 2 4" xfId="12617"/>
    <cellStyle name="Normal 6 3 4 2 4 2" xfId="33467"/>
    <cellStyle name="Normal 6 3 4 2 5" xfId="23153"/>
    <cellStyle name="Normal 6 3 4 3" xfId="3136"/>
    <cellStyle name="Normal 6 3 4 3 2" xfId="7979"/>
    <cellStyle name="Normal 6 3 4 3 2 2" xfId="18304"/>
    <cellStyle name="Normal 6 3 4 3 2 2 2" xfId="39152"/>
    <cellStyle name="Normal 6 3 4 3 2 3" xfId="28838"/>
    <cellStyle name="Normal 6 3 4 3 3" xfId="13459"/>
    <cellStyle name="Normal 6 3 4 3 3 2" xfId="34309"/>
    <cellStyle name="Normal 6 3 4 3 4" xfId="23995"/>
    <cellStyle name="Normal 6 3 4 4" xfId="5663"/>
    <cellStyle name="Normal 6 3 4 4 2" xfId="15988"/>
    <cellStyle name="Normal 6 3 4 4 2 2" xfId="36836"/>
    <cellStyle name="Normal 6 3 4 4 3" xfId="26522"/>
    <cellStyle name="Normal 6 3 4 5" xfId="11134"/>
    <cellStyle name="Normal 6 3 4 5 2" xfId="31993"/>
    <cellStyle name="Normal 6 3 4 6" xfId="21679"/>
    <cellStyle name="Normal 6 3 5" xfId="1020"/>
    <cellStyle name="Normal 6 3 5 2" xfId="3347"/>
    <cellStyle name="Normal 6 3 5 2 2" xfId="8190"/>
    <cellStyle name="Normal 6 3 5 2 2 2" xfId="18515"/>
    <cellStyle name="Normal 6 3 5 2 2 2 2" xfId="39363"/>
    <cellStyle name="Normal 6 3 5 2 2 3" xfId="29049"/>
    <cellStyle name="Normal 6 3 5 2 3" xfId="13670"/>
    <cellStyle name="Normal 6 3 5 2 3 2" xfId="34520"/>
    <cellStyle name="Normal 6 3 5 2 4" xfId="24206"/>
    <cellStyle name="Normal 6 3 5 3" xfId="5874"/>
    <cellStyle name="Normal 6 3 5 3 2" xfId="16199"/>
    <cellStyle name="Normal 6 3 5 3 2 2" xfId="37047"/>
    <cellStyle name="Normal 6 3 5 3 3" xfId="26733"/>
    <cellStyle name="Normal 6 3 5 4" xfId="11347"/>
    <cellStyle name="Normal 6 3 5 4 2" xfId="32204"/>
    <cellStyle name="Normal 6 3 5 5" xfId="21890"/>
    <cellStyle name="Normal 6 3 6" xfId="1231"/>
    <cellStyle name="Normal 6 3 6 2" xfId="3558"/>
    <cellStyle name="Normal 6 3 6 2 2" xfId="8401"/>
    <cellStyle name="Normal 6 3 6 2 2 2" xfId="18726"/>
    <cellStyle name="Normal 6 3 6 2 2 2 2" xfId="39574"/>
    <cellStyle name="Normal 6 3 6 2 2 3" xfId="29260"/>
    <cellStyle name="Normal 6 3 6 2 3" xfId="13881"/>
    <cellStyle name="Normal 6 3 6 2 3 2" xfId="34731"/>
    <cellStyle name="Normal 6 3 6 2 4" xfId="24417"/>
    <cellStyle name="Normal 6 3 6 3" xfId="6085"/>
    <cellStyle name="Normal 6 3 6 3 2" xfId="16410"/>
    <cellStyle name="Normal 6 3 6 3 2 2" xfId="37258"/>
    <cellStyle name="Normal 6 3 6 3 3" xfId="26944"/>
    <cellStyle name="Normal 6 3 6 4" xfId="11558"/>
    <cellStyle name="Normal 6 3 6 4 2" xfId="32415"/>
    <cellStyle name="Normal 6 3 6 5" xfId="22101"/>
    <cellStyle name="Normal 6 3 7" xfId="1442"/>
    <cellStyle name="Normal 6 3 7 2" xfId="3769"/>
    <cellStyle name="Normal 6 3 7 2 2" xfId="8612"/>
    <cellStyle name="Normal 6 3 7 2 2 2" xfId="18937"/>
    <cellStyle name="Normal 6 3 7 2 2 2 2" xfId="39785"/>
    <cellStyle name="Normal 6 3 7 2 2 3" xfId="29471"/>
    <cellStyle name="Normal 6 3 7 2 3" xfId="14092"/>
    <cellStyle name="Normal 6 3 7 2 3 2" xfId="34942"/>
    <cellStyle name="Normal 6 3 7 2 4" xfId="24628"/>
    <cellStyle name="Normal 6 3 7 3" xfId="6296"/>
    <cellStyle name="Normal 6 3 7 3 2" xfId="16621"/>
    <cellStyle name="Normal 6 3 7 3 2 2" xfId="37469"/>
    <cellStyle name="Normal 6 3 7 3 3" xfId="27155"/>
    <cellStyle name="Normal 6 3 7 4" xfId="11769"/>
    <cellStyle name="Normal 6 3 7 4 2" xfId="32626"/>
    <cellStyle name="Normal 6 3 7 5" xfId="22312"/>
    <cellStyle name="Normal 6 3 8" xfId="1651"/>
    <cellStyle name="Normal 6 3 8 2" xfId="3978"/>
    <cellStyle name="Normal 6 3 8 2 2" xfId="8821"/>
    <cellStyle name="Normal 6 3 8 2 2 2" xfId="19146"/>
    <cellStyle name="Normal 6 3 8 2 2 2 2" xfId="39994"/>
    <cellStyle name="Normal 6 3 8 2 2 3" xfId="29680"/>
    <cellStyle name="Normal 6 3 8 2 3" xfId="14301"/>
    <cellStyle name="Normal 6 3 8 2 3 2" xfId="35151"/>
    <cellStyle name="Normal 6 3 8 2 4" xfId="24837"/>
    <cellStyle name="Normal 6 3 8 3" xfId="6505"/>
    <cellStyle name="Normal 6 3 8 3 2" xfId="16830"/>
    <cellStyle name="Normal 6 3 8 3 2 2" xfId="37678"/>
    <cellStyle name="Normal 6 3 8 3 3" xfId="27364"/>
    <cellStyle name="Normal 6 3 8 4" xfId="11978"/>
    <cellStyle name="Normal 6 3 8 4 2" xfId="32835"/>
    <cellStyle name="Normal 6 3 8 5" xfId="22521"/>
    <cellStyle name="Normal 6 3 9" xfId="4821"/>
    <cellStyle name="Normal 6 3 9 2" xfId="9664"/>
    <cellStyle name="Normal 6 3 9 2 2" xfId="19988"/>
    <cellStyle name="Normal 6 3 9 2 2 2" xfId="40836"/>
    <cellStyle name="Normal 6 3 9 2 3" xfId="30523"/>
    <cellStyle name="Normal 6 3 9 3" xfId="15144"/>
    <cellStyle name="Normal 6 3 9 3 2" xfId="35994"/>
    <cellStyle name="Normal 6 3 9 4" xfId="25680"/>
    <cellStyle name="Normal 6 4" xfId="274"/>
    <cellStyle name="Normal 6 4 2" xfId="1776"/>
    <cellStyle name="Normal 6 4 2 2" xfId="4102"/>
    <cellStyle name="Normal 6 4 2 2 2" xfId="8945"/>
    <cellStyle name="Normal 6 4 2 2 2 2" xfId="19270"/>
    <cellStyle name="Normal 6 4 2 2 2 2 2" xfId="40118"/>
    <cellStyle name="Normal 6 4 2 2 2 3" xfId="29804"/>
    <cellStyle name="Normal 6 4 2 2 3" xfId="14425"/>
    <cellStyle name="Normal 6 4 2 2 3 2" xfId="35275"/>
    <cellStyle name="Normal 6 4 2 2 4" xfId="24961"/>
    <cellStyle name="Normal 6 4 2 3" xfId="6629"/>
    <cellStyle name="Normal 6 4 2 3 2" xfId="16954"/>
    <cellStyle name="Normal 6 4 2 3 2 2" xfId="37802"/>
    <cellStyle name="Normal 6 4 2 3 3" xfId="27488"/>
    <cellStyle name="Normal 6 4 2 4" xfId="12102"/>
    <cellStyle name="Normal 6 4 2 4 2" xfId="32959"/>
    <cellStyle name="Normal 6 4 2 5" xfId="22645"/>
    <cellStyle name="Normal 6 4 3" xfId="2623"/>
    <cellStyle name="Normal 6 4 3 2" xfId="7466"/>
    <cellStyle name="Normal 6 4 3 2 2" xfId="17791"/>
    <cellStyle name="Normal 6 4 3 2 2 2" xfId="38639"/>
    <cellStyle name="Normal 6 4 3 2 3" xfId="28325"/>
    <cellStyle name="Normal 6 4 3 3" xfId="12946"/>
    <cellStyle name="Normal 6 4 3 3 2" xfId="33796"/>
    <cellStyle name="Normal 6 4 3 4" xfId="23482"/>
    <cellStyle name="Normal 6 4 4" xfId="5150"/>
    <cellStyle name="Normal 6 4 4 2" xfId="15475"/>
    <cellStyle name="Normal 6 4 4 2 2" xfId="36323"/>
    <cellStyle name="Normal 6 4 4 3" xfId="26009"/>
    <cellStyle name="Normal 6 4 5" xfId="10633"/>
    <cellStyle name="Normal 6 4 5 2" xfId="31492"/>
    <cellStyle name="Normal 6 4 6" xfId="21166"/>
    <cellStyle name="Normal 6 5" xfId="509"/>
    <cellStyle name="Normal 6 5 2" xfId="1984"/>
    <cellStyle name="Normal 6 5 2 2" xfId="4304"/>
    <cellStyle name="Normal 6 5 2 2 2" xfId="9147"/>
    <cellStyle name="Normal 6 5 2 2 2 2" xfId="19472"/>
    <cellStyle name="Normal 6 5 2 2 2 2 2" xfId="40320"/>
    <cellStyle name="Normal 6 5 2 2 2 3" xfId="30006"/>
    <cellStyle name="Normal 6 5 2 2 3" xfId="14627"/>
    <cellStyle name="Normal 6 5 2 2 3 2" xfId="35477"/>
    <cellStyle name="Normal 6 5 2 2 4" xfId="25163"/>
    <cellStyle name="Normal 6 5 2 3" xfId="6831"/>
    <cellStyle name="Normal 6 5 2 3 2" xfId="17156"/>
    <cellStyle name="Normal 6 5 2 3 2 2" xfId="38004"/>
    <cellStyle name="Normal 6 5 2 3 3" xfId="27690"/>
    <cellStyle name="Normal 6 5 2 4" xfId="12309"/>
    <cellStyle name="Normal 6 5 2 4 2" xfId="33161"/>
    <cellStyle name="Normal 6 5 2 5" xfId="22847"/>
    <cellStyle name="Normal 6 5 3" xfId="2837"/>
    <cellStyle name="Normal 6 5 3 2" xfId="7680"/>
    <cellStyle name="Normal 6 5 3 2 2" xfId="18005"/>
    <cellStyle name="Normal 6 5 3 2 2 2" xfId="38853"/>
    <cellStyle name="Normal 6 5 3 2 3" xfId="28539"/>
    <cellStyle name="Normal 6 5 3 3" xfId="13160"/>
    <cellStyle name="Normal 6 5 3 3 2" xfId="34010"/>
    <cellStyle name="Normal 6 5 3 4" xfId="23696"/>
    <cellStyle name="Normal 6 5 4" xfId="5364"/>
    <cellStyle name="Normal 6 5 4 2" xfId="15689"/>
    <cellStyle name="Normal 6 5 4 2 2" xfId="36537"/>
    <cellStyle name="Normal 6 5 4 3" xfId="26223"/>
    <cellStyle name="Normal 6 5 5" xfId="10835"/>
    <cellStyle name="Normal 6 5 5 2" xfId="31694"/>
    <cellStyle name="Normal 6 5 6" xfId="21380"/>
    <cellStyle name="Normal 6 6" xfId="721"/>
    <cellStyle name="Normal 6 6 2" xfId="2205"/>
    <cellStyle name="Normal 6 6 2 2" xfId="4522"/>
    <cellStyle name="Normal 6 6 2 2 2" xfId="9365"/>
    <cellStyle name="Normal 6 6 2 2 2 2" xfId="19690"/>
    <cellStyle name="Normal 6 6 2 2 2 2 2" xfId="40538"/>
    <cellStyle name="Normal 6 6 2 2 2 3" xfId="30224"/>
    <cellStyle name="Normal 6 6 2 2 3" xfId="14845"/>
    <cellStyle name="Normal 6 6 2 2 3 2" xfId="35695"/>
    <cellStyle name="Normal 6 6 2 2 4" xfId="25381"/>
    <cellStyle name="Normal 6 6 2 3" xfId="7049"/>
    <cellStyle name="Normal 6 6 2 3 2" xfId="17374"/>
    <cellStyle name="Normal 6 6 2 3 2 2" xfId="38222"/>
    <cellStyle name="Normal 6 6 2 3 3" xfId="27908"/>
    <cellStyle name="Normal 6 6 2 4" xfId="12529"/>
    <cellStyle name="Normal 6 6 2 4 2" xfId="33379"/>
    <cellStyle name="Normal 6 6 2 5" xfId="23065"/>
    <cellStyle name="Normal 6 6 3" xfId="3048"/>
    <cellStyle name="Normal 6 6 3 2" xfId="7891"/>
    <cellStyle name="Normal 6 6 3 2 2" xfId="18216"/>
    <cellStyle name="Normal 6 6 3 2 2 2" xfId="39064"/>
    <cellStyle name="Normal 6 6 3 2 3" xfId="28750"/>
    <cellStyle name="Normal 6 6 3 3" xfId="13371"/>
    <cellStyle name="Normal 6 6 3 3 2" xfId="34221"/>
    <cellStyle name="Normal 6 6 3 4" xfId="23907"/>
    <cellStyle name="Normal 6 6 4" xfId="5575"/>
    <cellStyle name="Normal 6 6 4 2" xfId="15900"/>
    <cellStyle name="Normal 6 6 4 2 2" xfId="36748"/>
    <cellStyle name="Normal 6 6 4 3" xfId="26434"/>
    <cellStyle name="Normal 6 6 5" xfId="11046"/>
    <cellStyle name="Normal 6 6 5 2" xfId="31905"/>
    <cellStyle name="Normal 6 6 6" xfId="21591"/>
    <cellStyle name="Normal 6 7" xfId="932"/>
    <cellStyle name="Normal 6 7 2" xfId="3259"/>
    <cellStyle name="Normal 6 7 2 2" xfId="8102"/>
    <cellStyle name="Normal 6 7 2 2 2" xfId="18427"/>
    <cellStyle name="Normal 6 7 2 2 2 2" xfId="39275"/>
    <cellStyle name="Normal 6 7 2 2 3" xfId="28961"/>
    <cellStyle name="Normal 6 7 2 3" xfId="13582"/>
    <cellStyle name="Normal 6 7 2 3 2" xfId="34432"/>
    <cellStyle name="Normal 6 7 2 4" xfId="24118"/>
    <cellStyle name="Normal 6 7 3" xfId="5786"/>
    <cellStyle name="Normal 6 7 3 2" xfId="16111"/>
    <cellStyle name="Normal 6 7 3 2 2" xfId="36959"/>
    <cellStyle name="Normal 6 7 3 3" xfId="26645"/>
    <cellStyle name="Normal 6 7 4" xfId="11259"/>
    <cellStyle name="Normal 6 7 4 2" xfId="32116"/>
    <cellStyle name="Normal 6 7 5" xfId="21802"/>
    <cellStyle name="Normal 6 8" xfId="1143"/>
    <cellStyle name="Normal 6 8 2" xfId="3470"/>
    <cellStyle name="Normal 6 8 2 2" xfId="8313"/>
    <cellStyle name="Normal 6 8 2 2 2" xfId="18638"/>
    <cellStyle name="Normal 6 8 2 2 2 2" xfId="39486"/>
    <cellStyle name="Normal 6 8 2 2 3" xfId="29172"/>
    <cellStyle name="Normal 6 8 2 3" xfId="13793"/>
    <cellStyle name="Normal 6 8 2 3 2" xfId="34643"/>
    <cellStyle name="Normal 6 8 2 4" xfId="24329"/>
    <cellStyle name="Normal 6 8 3" xfId="5997"/>
    <cellStyle name="Normal 6 8 3 2" xfId="16322"/>
    <cellStyle name="Normal 6 8 3 2 2" xfId="37170"/>
    <cellStyle name="Normal 6 8 3 3" xfId="26856"/>
    <cellStyle name="Normal 6 8 4" xfId="11470"/>
    <cellStyle name="Normal 6 8 4 2" xfId="32327"/>
    <cellStyle name="Normal 6 8 5" xfId="22013"/>
    <cellStyle name="Normal 6 9" xfId="1354"/>
    <cellStyle name="Normal 6 9 2" xfId="3681"/>
    <cellStyle name="Normal 6 9 2 2" xfId="8524"/>
    <cellStyle name="Normal 6 9 2 2 2" xfId="18849"/>
    <cellStyle name="Normal 6 9 2 2 2 2" xfId="39697"/>
    <cellStyle name="Normal 6 9 2 2 3" xfId="29383"/>
    <cellStyle name="Normal 6 9 2 3" xfId="14004"/>
    <cellStyle name="Normal 6 9 2 3 2" xfId="34854"/>
    <cellStyle name="Normal 6 9 2 4" xfId="24540"/>
    <cellStyle name="Normal 6 9 3" xfId="6208"/>
    <cellStyle name="Normal 6 9 3 2" xfId="16533"/>
    <cellStyle name="Normal 6 9 3 2 2" xfId="37381"/>
    <cellStyle name="Normal 6 9 3 3" xfId="27067"/>
    <cellStyle name="Normal 6 9 4" xfId="11681"/>
    <cellStyle name="Normal 6 9 4 2" xfId="32538"/>
    <cellStyle name="Normal 6 9 5" xfId="22224"/>
    <cellStyle name="Normal 7" xfId="54"/>
    <cellStyle name="Normal 7 10" xfId="1566"/>
    <cellStyle name="Normal 7 10 2" xfId="3893"/>
    <cellStyle name="Normal 7 10 2 2" xfId="8736"/>
    <cellStyle name="Normal 7 10 2 2 2" xfId="19061"/>
    <cellStyle name="Normal 7 10 2 2 2 2" xfId="39909"/>
    <cellStyle name="Normal 7 10 2 2 3" xfId="29595"/>
    <cellStyle name="Normal 7 10 2 3" xfId="14216"/>
    <cellStyle name="Normal 7 10 2 3 2" xfId="35066"/>
    <cellStyle name="Normal 7 10 2 4" xfId="24752"/>
    <cellStyle name="Normal 7 10 3" xfId="6420"/>
    <cellStyle name="Normal 7 10 3 2" xfId="16745"/>
    <cellStyle name="Normal 7 10 3 2 2" xfId="37593"/>
    <cellStyle name="Normal 7 10 3 3" xfId="27279"/>
    <cellStyle name="Normal 7 10 4" xfId="11893"/>
    <cellStyle name="Normal 7 10 4 2" xfId="32750"/>
    <cellStyle name="Normal 7 10 5" xfId="22436"/>
    <cellStyle name="Normal 7 11" xfId="4736"/>
    <cellStyle name="Normal 7 11 2" xfId="9579"/>
    <cellStyle name="Normal 7 11 2 2" xfId="19903"/>
    <cellStyle name="Normal 7 11 2 2 2" xfId="40751"/>
    <cellStyle name="Normal 7 11 2 3" xfId="30438"/>
    <cellStyle name="Normal 7 11 3" xfId="15059"/>
    <cellStyle name="Normal 7 11 3 2" xfId="35909"/>
    <cellStyle name="Normal 7 11 4" xfId="25595"/>
    <cellStyle name="Normal 7 12" xfId="2417"/>
    <cellStyle name="Normal 7 12 2" xfId="7260"/>
    <cellStyle name="Normal 7 12 2 2" xfId="17585"/>
    <cellStyle name="Normal 7 12 2 2 2" xfId="38433"/>
    <cellStyle name="Normal 7 12 2 3" xfId="28119"/>
    <cellStyle name="Normal 7 12 3" xfId="12740"/>
    <cellStyle name="Normal 7 12 3 2" xfId="33590"/>
    <cellStyle name="Normal 7 12 4" xfId="23276"/>
    <cellStyle name="Normal 7 13" xfId="4944"/>
    <cellStyle name="Normal 7 13 2" xfId="15269"/>
    <cellStyle name="Normal 7 13 2 2" xfId="36117"/>
    <cellStyle name="Normal 7 13 3" xfId="25803"/>
    <cellStyle name="Normal 7 14" xfId="9790"/>
    <cellStyle name="Normal 7 14 2" xfId="20114"/>
    <cellStyle name="Normal 7 14 2 2" xfId="40962"/>
    <cellStyle name="Normal 7 14 3" xfId="30649"/>
    <cellStyle name="Normal 7 15" xfId="10001"/>
    <cellStyle name="Normal 7 15 2" xfId="30860"/>
    <cellStyle name="Normal 7 16" xfId="10212"/>
    <cellStyle name="Normal 7 16 2" xfId="31071"/>
    <cellStyle name="Normal 7 17" xfId="10421"/>
    <cellStyle name="Normal 7 17 2" xfId="31280"/>
    <cellStyle name="Normal 7 18" xfId="20329"/>
    <cellStyle name="Normal 7 18 2" xfId="41173"/>
    <cellStyle name="Normal 7 19" xfId="20541"/>
    <cellStyle name="Normal 7 19 2" xfId="41384"/>
    <cellStyle name="Normal 7 2" xfId="97"/>
    <cellStyle name="Normal 7 2 10" xfId="4776"/>
    <cellStyle name="Normal 7 2 10 2" xfId="9619"/>
    <cellStyle name="Normal 7 2 10 2 2" xfId="19943"/>
    <cellStyle name="Normal 7 2 10 2 2 2" xfId="40791"/>
    <cellStyle name="Normal 7 2 10 2 3" xfId="30478"/>
    <cellStyle name="Normal 7 2 10 3" xfId="15099"/>
    <cellStyle name="Normal 7 2 10 3 2" xfId="35949"/>
    <cellStyle name="Normal 7 2 10 4" xfId="25635"/>
    <cellStyle name="Normal 7 2 11" xfId="2457"/>
    <cellStyle name="Normal 7 2 11 2" xfId="7300"/>
    <cellStyle name="Normal 7 2 11 2 2" xfId="17625"/>
    <cellStyle name="Normal 7 2 11 2 2 2" xfId="38473"/>
    <cellStyle name="Normal 7 2 11 2 3" xfId="28159"/>
    <cellStyle name="Normal 7 2 11 3" xfId="12780"/>
    <cellStyle name="Normal 7 2 11 3 2" xfId="33630"/>
    <cellStyle name="Normal 7 2 11 4" xfId="23316"/>
    <cellStyle name="Normal 7 2 12" xfId="4984"/>
    <cellStyle name="Normal 7 2 12 2" xfId="15309"/>
    <cellStyle name="Normal 7 2 12 2 2" xfId="36157"/>
    <cellStyle name="Normal 7 2 12 3" xfId="25843"/>
    <cellStyle name="Normal 7 2 13" xfId="9830"/>
    <cellStyle name="Normal 7 2 13 2" xfId="20154"/>
    <cellStyle name="Normal 7 2 13 2 2" xfId="41002"/>
    <cellStyle name="Normal 7 2 13 3" xfId="30689"/>
    <cellStyle name="Normal 7 2 14" xfId="10041"/>
    <cellStyle name="Normal 7 2 14 2" xfId="30900"/>
    <cellStyle name="Normal 7 2 15" xfId="10252"/>
    <cellStyle name="Normal 7 2 15 2" xfId="31111"/>
    <cellStyle name="Normal 7 2 16" xfId="10461"/>
    <cellStyle name="Normal 7 2 16 2" xfId="31320"/>
    <cellStyle name="Normal 7 2 17" xfId="20369"/>
    <cellStyle name="Normal 7 2 17 2" xfId="41213"/>
    <cellStyle name="Normal 7 2 18" xfId="20581"/>
    <cellStyle name="Normal 7 2 18 2" xfId="41424"/>
    <cellStyle name="Normal 7 2 19" xfId="20792"/>
    <cellStyle name="Normal 7 2 19 2" xfId="41635"/>
    <cellStyle name="Normal 7 2 2" xfId="193"/>
    <cellStyle name="Normal 7 2 2 10" xfId="2545"/>
    <cellStyle name="Normal 7 2 2 10 2" xfId="7388"/>
    <cellStyle name="Normal 7 2 2 10 2 2" xfId="17713"/>
    <cellStyle name="Normal 7 2 2 10 2 2 2" xfId="38561"/>
    <cellStyle name="Normal 7 2 2 10 2 3" xfId="28247"/>
    <cellStyle name="Normal 7 2 2 10 3" xfId="12868"/>
    <cellStyle name="Normal 7 2 2 10 3 2" xfId="33718"/>
    <cellStyle name="Normal 7 2 2 10 4" xfId="23404"/>
    <cellStyle name="Normal 7 2 2 11" xfId="5072"/>
    <cellStyle name="Normal 7 2 2 11 2" xfId="15397"/>
    <cellStyle name="Normal 7 2 2 11 2 2" xfId="36245"/>
    <cellStyle name="Normal 7 2 2 11 3" xfId="25931"/>
    <cellStyle name="Normal 7 2 2 12" xfId="9918"/>
    <cellStyle name="Normal 7 2 2 12 2" xfId="20242"/>
    <cellStyle name="Normal 7 2 2 12 2 2" xfId="41090"/>
    <cellStyle name="Normal 7 2 2 12 3" xfId="30777"/>
    <cellStyle name="Normal 7 2 2 13" xfId="10129"/>
    <cellStyle name="Normal 7 2 2 13 2" xfId="30988"/>
    <cellStyle name="Normal 7 2 2 14" xfId="10340"/>
    <cellStyle name="Normal 7 2 2 14 2" xfId="31199"/>
    <cellStyle name="Normal 7 2 2 15" xfId="10549"/>
    <cellStyle name="Normal 7 2 2 15 2" xfId="31408"/>
    <cellStyle name="Normal 7 2 2 16" xfId="20457"/>
    <cellStyle name="Normal 7 2 2 16 2" xfId="41301"/>
    <cellStyle name="Normal 7 2 2 17" xfId="20669"/>
    <cellStyle name="Normal 7 2 2 17 2" xfId="41512"/>
    <cellStyle name="Normal 7 2 2 18" xfId="20880"/>
    <cellStyle name="Normal 7 2 2 18 2" xfId="41723"/>
    <cellStyle name="Normal 7 2 2 19" xfId="21088"/>
    <cellStyle name="Normal 7 2 2 2" xfId="405"/>
    <cellStyle name="Normal 7 2 2 2 2" xfId="1907"/>
    <cellStyle name="Normal 7 2 2 2 2 2" xfId="4233"/>
    <cellStyle name="Normal 7 2 2 2 2 2 2" xfId="9076"/>
    <cellStyle name="Normal 7 2 2 2 2 2 2 2" xfId="19401"/>
    <cellStyle name="Normal 7 2 2 2 2 2 2 2 2" xfId="40249"/>
    <cellStyle name="Normal 7 2 2 2 2 2 2 3" xfId="29935"/>
    <cellStyle name="Normal 7 2 2 2 2 2 3" xfId="14556"/>
    <cellStyle name="Normal 7 2 2 2 2 2 3 2" xfId="35406"/>
    <cellStyle name="Normal 7 2 2 2 2 2 4" xfId="25092"/>
    <cellStyle name="Normal 7 2 2 2 2 3" xfId="6760"/>
    <cellStyle name="Normal 7 2 2 2 2 3 2" xfId="17085"/>
    <cellStyle name="Normal 7 2 2 2 2 3 2 2" xfId="37933"/>
    <cellStyle name="Normal 7 2 2 2 2 3 3" xfId="27619"/>
    <cellStyle name="Normal 7 2 2 2 2 4" xfId="12233"/>
    <cellStyle name="Normal 7 2 2 2 2 4 2" xfId="33090"/>
    <cellStyle name="Normal 7 2 2 2 2 5" xfId="22776"/>
    <cellStyle name="Normal 7 2 2 2 3" xfId="2754"/>
    <cellStyle name="Normal 7 2 2 2 3 2" xfId="7597"/>
    <cellStyle name="Normal 7 2 2 2 3 2 2" xfId="17922"/>
    <cellStyle name="Normal 7 2 2 2 3 2 2 2" xfId="38770"/>
    <cellStyle name="Normal 7 2 2 2 3 2 3" xfId="28456"/>
    <cellStyle name="Normal 7 2 2 2 3 3" xfId="13077"/>
    <cellStyle name="Normal 7 2 2 2 3 3 2" xfId="33927"/>
    <cellStyle name="Normal 7 2 2 2 3 4" xfId="23613"/>
    <cellStyle name="Normal 7 2 2 2 4" xfId="5281"/>
    <cellStyle name="Normal 7 2 2 2 4 2" xfId="15606"/>
    <cellStyle name="Normal 7 2 2 2 4 2 2" xfId="36454"/>
    <cellStyle name="Normal 7 2 2 2 4 3" xfId="26140"/>
    <cellStyle name="Normal 7 2 2 2 5" xfId="10764"/>
    <cellStyle name="Normal 7 2 2 2 5 2" xfId="31623"/>
    <cellStyle name="Normal 7 2 2 2 6" xfId="21297"/>
    <cellStyle name="Normal 7 2 2 20" xfId="41934"/>
    <cellStyle name="Normal 7 2 2 3" xfId="640"/>
    <cellStyle name="Normal 7 2 2 3 2" xfId="2115"/>
    <cellStyle name="Normal 7 2 2 3 2 2" xfId="4435"/>
    <cellStyle name="Normal 7 2 2 3 2 2 2" xfId="9278"/>
    <cellStyle name="Normal 7 2 2 3 2 2 2 2" xfId="19603"/>
    <cellStyle name="Normal 7 2 2 3 2 2 2 2 2" xfId="40451"/>
    <cellStyle name="Normal 7 2 2 3 2 2 2 3" xfId="30137"/>
    <cellStyle name="Normal 7 2 2 3 2 2 3" xfId="14758"/>
    <cellStyle name="Normal 7 2 2 3 2 2 3 2" xfId="35608"/>
    <cellStyle name="Normal 7 2 2 3 2 2 4" xfId="25294"/>
    <cellStyle name="Normal 7 2 2 3 2 3" xfId="6962"/>
    <cellStyle name="Normal 7 2 2 3 2 3 2" xfId="17287"/>
    <cellStyle name="Normal 7 2 2 3 2 3 2 2" xfId="38135"/>
    <cellStyle name="Normal 7 2 2 3 2 3 3" xfId="27821"/>
    <cellStyle name="Normal 7 2 2 3 2 4" xfId="12440"/>
    <cellStyle name="Normal 7 2 2 3 2 4 2" xfId="33292"/>
    <cellStyle name="Normal 7 2 2 3 2 5" xfId="22978"/>
    <cellStyle name="Normal 7 2 2 3 3" xfId="2968"/>
    <cellStyle name="Normal 7 2 2 3 3 2" xfId="7811"/>
    <cellStyle name="Normal 7 2 2 3 3 2 2" xfId="18136"/>
    <cellStyle name="Normal 7 2 2 3 3 2 2 2" xfId="38984"/>
    <cellStyle name="Normal 7 2 2 3 3 2 3" xfId="28670"/>
    <cellStyle name="Normal 7 2 2 3 3 3" xfId="13291"/>
    <cellStyle name="Normal 7 2 2 3 3 3 2" xfId="34141"/>
    <cellStyle name="Normal 7 2 2 3 3 4" xfId="23827"/>
    <cellStyle name="Normal 7 2 2 3 4" xfId="5495"/>
    <cellStyle name="Normal 7 2 2 3 4 2" xfId="15820"/>
    <cellStyle name="Normal 7 2 2 3 4 2 2" xfId="36668"/>
    <cellStyle name="Normal 7 2 2 3 4 3" xfId="26354"/>
    <cellStyle name="Normal 7 2 2 3 5" xfId="10966"/>
    <cellStyle name="Normal 7 2 2 3 5 2" xfId="31825"/>
    <cellStyle name="Normal 7 2 2 3 6" xfId="21511"/>
    <cellStyle name="Normal 7 2 2 4" xfId="852"/>
    <cellStyle name="Normal 7 2 2 4 2" xfId="2336"/>
    <cellStyle name="Normal 7 2 2 4 2 2" xfId="4653"/>
    <cellStyle name="Normal 7 2 2 4 2 2 2" xfId="9496"/>
    <cellStyle name="Normal 7 2 2 4 2 2 2 2" xfId="19821"/>
    <cellStyle name="Normal 7 2 2 4 2 2 2 2 2" xfId="40669"/>
    <cellStyle name="Normal 7 2 2 4 2 2 2 3" xfId="30355"/>
    <cellStyle name="Normal 7 2 2 4 2 2 3" xfId="14976"/>
    <cellStyle name="Normal 7 2 2 4 2 2 3 2" xfId="35826"/>
    <cellStyle name="Normal 7 2 2 4 2 2 4" xfId="25512"/>
    <cellStyle name="Normal 7 2 2 4 2 3" xfId="7180"/>
    <cellStyle name="Normal 7 2 2 4 2 3 2" xfId="17505"/>
    <cellStyle name="Normal 7 2 2 4 2 3 2 2" xfId="38353"/>
    <cellStyle name="Normal 7 2 2 4 2 3 3" xfId="28039"/>
    <cellStyle name="Normal 7 2 2 4 2 4" xfId="12660"/>
    <cellStyle name="Normal 7 2 2 4 2 4 2" xfId="33510"/>
    <cellStyle name="Normal 7 2 2 4 2 5" xfId="23196"/>
    <cellStyle name="Normal 7 2 2 4 3" xfId="3179"/>
    <cellStyle name="Normal 7 2 2 4 3 2" xfId="8022"/>
    <cellStyle name="Normal 7 2 2 4 3 2 2" xfId="18347"/>
    <cellStyle name="Normal 7 2 2 4 3 2 2 2" xfId="39195"/>
    <cellStyle name="Normal 7 2 2 4 3 2 3" xfId="28881"/>
    <cellStyle name="Normal 7 2 2 4 3 3" xfId="13502"/>
    <cellStyle name="Normal 7 2 2 4 3 3 2" xfId="34352"/>
    <cellStyle name="Normal 7 2 2 4 3 4" xfId="24038"/>
    <cellStyle name="Normal 7 2 2 4 4" xfId="5706"/>
    <cellStyle name="Normal 7 2 2 4 4 2" xfId="16031"/>
    <cellStyle name="Normal 7 2 2 4 4 2 2" xfId="36879"/>
    <cellStyle name="Normal 7 2 2 4 4 3" xfId="26565"/>
    <cellStyle name="Normal 7 2 2 4 5" xfId="11177"/>
    <cellStyle name="Normal 7 2 2 4 5 2" xfId="32036"/>
    <cellStyle name="Normal 7 2 2 4 6" xfId="21722"/>
    <cellStyle name="Normal 7 2 2 5" xfId="1063"/>
    <cellStyle name="Normal 7 2 2 5 2" xfId="3390"/>
    <cellStyle name="Normal 7 2 2 5 2 2" xfId="8233"/>
    <cellStyle name="Normal 7 2 2 5 2 2 2" xfId="18558"/>
    <cellStyle name="Normal 7 2 2 5 2 2 2 2" xfId="39406"/>
    <cellStyle name="Normal 7 2 2 5 2 2 3" xfId="29092"/>
    <cellStyle name="Normal 7 2 2 5 2 3" xfId="13713"/>
    <cellStyle name="Normal 7 2 2 5 2 3 2" xfId="34563"/>
    <cellStyle name="Normal 7 2 2 5 2 4" xfId="24249"/>
    <cellStyle name="Normal 7 2 2 5 3" xfId="5917"/>
    <cellStyle name="Normal 7 2 2 5 3 2" xfId="16242"/>
    <cellStyle name="Normal 7 2 2 5 3 2 2" xfId="37090"/>
    <cellStyle name="Normal 7 2 2 5 3 3" xfId="26776"/>
    <cellStyle name="Normal 7 2 2 5 4" xfId="11390"/>
    <cellStyle name="Normal 7 2 2 5 4 2" xfId="32247"/>
    <cellStyle name="Normal 7 2 2 5 5" xfId="21933"/>
    <cellStyle name="Normal 7 2 2 6" xfId="1274"/>
    <cellStyle name="Normal 7 2 2 6 2" xfId="3601"/>
    <cellStyle name="Normal 7 2 2 6 2 2" xfId="8444"/>
    <cellStyle name="Normal 7 2 2 6 2 2 2" xfId="18769"/>
    <cellStyle name="Normal 7 2 2 6 2 2 2 2" xfId="39617"/>
    <cellStyle name="Normal 7 2 2 6 2 2 3" xfId="29303"/>
    <cellStyle name="Normal 7 2 2 6 2 3" xfId="13924"/>
    <cellStyle name="Normal 7 2 2 6 2 3 2" xfId="34774"/>
    <cellStyle name="Normal 7 2 2 6 2 4" xfId="24460"/>
    <cellStyle name="Normal 7 2 2 6 3" xfId="6128"/>
    <cellStyle name="Normal 7 2 2 6 3 2" xfId="16453"/>
    <cellStyle name="Normal 7 2 2 6 3 2 2" xfId="37301"/>
    <cellStyle name="Normal 7 2 2 6 3 3" xfId="26987"/>
    <cellStyle name="Normal 7 2 2 6 4" xfId="11601"/>
    <cellStyle name="Normal 7 2 2 6 4 2" xfId="32458"/>
    <cellStyle name="Normal 7 2 2 6 5" xfId="22144"/>
    <cellStyle name="Normal 7 2 2 7" xfId="1485"/>
    <cellStyle name="Normal 7 2 2 7 2" xfId="3812"/>
    <cellStyle name="Normal 7 2 2 7 2 2" xfId="8655"/>
    <cellStyle name="Normal 7 2 2 7 2 2 2" xfId="18980"/>
    <cellStyle name="Normal 7 2 2 7 2 2 2 2" xfId="39828"/>
    <cellStyle name="Normal 7 2 2 7 2 2 3" xfId="29514"/>
    <cellStyle name="Normal 7 2 2 7 2 3" xfId="14135"/>
    <cellStyle name="Normal 7 2 2 7 2 3 2" xfId="34985"/>
    <cellStyle name="Normal 7 2 2 7 2 4" xfId="24671"/>
    <cellStyle name="Normal 7 2 2 7 3" xfId="6339"/>
    <cellStyle name="Normal 7 2 2 7 3 2" xfId="16664"/>
    <cellStyle name="Normal 7 2 2 7 3 2 2" xfId="37512"/>
    <cellStyle name="Normal 7 2 2 7 3 3" xfId="27198"/>
    <cellStyle name="Normal 7 2 2 7 4" xfId="11812"/>
    <cellStyle name="Normal 7 2 2 7 4 2" xfId="32669"/>
    <cellStyle name="Normal 7 2 2 7 5" xfId="22355"/>
    <cellStyle name="Normal 7 2 2 8" xfId="1694"/>
    <cellStyle name="Normal 7 2 2 8 2" xfId="4021"/>
    <cellStyle name="Normal 7 2 2 8 2 2" xfId="8864"/>
    <cellStyle name="Normal 7 2 2 8 2 2 2" xfId="19189"/>
    <cellStyle name="Normal 7 2 2 8 2 2 2 2" xfId="40037"/>
    <cellStyle name="Normal 7 2 2 8 2 2 3" xfId="29723"/>
    <cellStyle name="Normal 7 2 2 8 2 3" xfId="14344"/>
    <cellStyle name="Normal 7 2 2 8 2 3 2" xfId="35194"/>
    <cellStyle name="Normal 7 2 2 8 2 4" xfId="24880"/>
    <cellStyle name="Normal 7 2 2 8 3" xfId="6548"/>
    <cellStyle name="Normal 7 2 2 8 3 2" xfId="16873"/>
    <cellStyle name="Normal 7 2 2 8 3 2 2" xfId="37721"/>
    <cellStyle name="Normal 7 2 2 8 3 3" xfId="27407"/>
    <cellStyle name="Normal 7 2 2 8 4" xfId="12021"/>
    <cellStyle name="Normal 7 2 2 8 4 2" xfId="32878"/>
    <cellStyle name="Normal 7 2 2 8 5" xfId="22564"/>
    <cellStyle name="Normal 7 2 2 9" xfId="4864"/>
    <cellStyle name="Normal 7 2 2 9 2" xfId="9707"/>
    <cellStyle name="Normal 7 2 2 9 2 2" xfId="20031"/>
    <cellStyle name="Normal 7 2 2 9 2 2 2" xfId="40879"/>
    <cellStyle name="Normal 7 2 2 9 2 3" xfId="30566"/>
    <cellStyle name="Normal 7 2 2 9 3" xfId="15187"/>
    <cellStyle name="Normal 7 2 2 9 3 2" xfId="36037"/>
    <cellStyle name="Normal 7 2 2 9 4" xfId="25723"/>
    <cellStyle name="Normal 7 2 20" xfId="21000"/>
    <cellStyle name="Normal 7 2 21" xfId="41846"/>
    <cellStyle name="Normal 7 2 3" xfId="317"/>
    <cellStyle name="Normal 7 2 3 2" xfId="1819"/>
    <cellStyle name="Normal 7 2 3 2 2" xfId="4145"/>
    <cellStyle name="Normal 7 2 3 2 2 2" xfId="8988"/>
    <cellStyle name="Normal 7 2 3 2 2 2 2" xfId="19313"/>
    <cellStyle name="Normal 7 2 3 2 2 2 2 2" xfId="40161"/>
    <cellStyle name="Normal 7 2 3 2 2 2 3" xfId="29847"/>
    <cellStyle name="Normal 7 2 3 2 2 3" xfId="14468"/>
    <cellStyle name="Normal 7 2 3 2 2 3 2" xfId="35318"/>
    <cellStyle name="Normal 7 2 3 2 2 4" xfId="25004"/>
    <cellStyle name="Normal 7 2 3 2 3" xfId="6672"/>
    <cellStyle name="Normal 7 2 3 2 3 2" xfId="16997"/>
    <cellStyle name="Normal 7 2 3 2 3 2 2" xfId="37845"/>
    <cellStyle name="Normal 7 2 3 2 3 3" xfId="27531"/>
    <cellStyle name="Normal 7 2 3 2 4" xfId="12145"/>
    <cellStyle name="Normal 7 2 3 2 4 2" xfId="33002"/>
    <cellStyle name="Normal 7 2 3 2 5" xfId="22688"/>
    <cellStyle name="Normal 7 2 3 3" xfId="2666"/>
    <cellStyle name="Normal 7 2 3 3 2" xfId="7509"/>
    <cellStyle name="Normal 7 2 3 3 2 2" xfId="17834"/>
    <cellStyle name="Normal 7 2 3 3 2 2 2" xfId="38682"/>
    <cellStyle name="Normal 7 2 3 3 2 3" xfId="28368"/>
    <cellStyle name="Normal 7 2 3 3 3" xfId="12989"/>
    <cellStyle name="Normal 7 2 3 3 3 2" xfId="33839"/>
    <cellStyle name="Normal 7 2 3 3 4" xfId="23525"/>
    <cellStyle name="Normal 7 2 3 4" xfId="5193"/>
    <cellStyle name="Normal 7 2 3 4 2" xfId="15518"/>
    <cellStyle name="Normal 7 2 3 4 2 2" xfId="36366"/>
    <cellStyle name="Normal 7 2 3 4 3" xfId="26052"/>
    <cellStyle name="Normal 7 2 3 5" xfId="10676"/>
    <cellStyle name="Normal 7 2 3 5 2" xfId="31535"/>
    <cellStyle name="Normal 7 2 3 6" xfId="21209"/>
    <cellStyle name="Normal 7 2 4" xfId="552"/>
    <cellStyle name="Normal 7 2 4 2" xfId="2027"/>
    <cellStyle name="Normal 7 2 4 2 2" xfId="4347"/>
    <cellStyle name="Normal 7 2 4 2 2 2" xfId="9190"/>
    <cellStyle name="Normal 7 2 4 2 2 2 2" xfId="19515"/>
    <cellStyle name="Normal 7 2 4 2 2 2 2 2" xfId="40363"/>
    <cellStyle name="Normal 7 2 4 2 2 2 3" xfId="30049"/>
    <cellStyle name="Normal 7 2 4 2 2 3" xfId="14670"/>
    <cellStyle name="Normal 7 2 4 2 2 3 2" xfId="35520"/>
    <cellStyle name="Normal 7 2 4 2 2 4" xfId="25206"/>
    <cellStyle name="Normal 7 2 4 2 3" xfId="6874"/>
    <cellStyle name="Normal 7 2 4 2 3 2" xfId="17199"/>
    <cellStyle name="Normal 7 2 4 2 3 2 2" xfId="38047"/>
    <cellStyle name="Normal 7 2 4 2 3 3" xfId="27733"/>
    <cellStyle name="Normal 7 2 4 2 4" xfId="12352"/>
    <cellStyle name="Normal 7 2 4 2 4 2" xfId="33204"/>
    <cellStyle name="Normal 7 2 4 2 5" xfId="22890"/>
    <cellStyle name="Normal 7 2 4 3" xfId="2880"/>
    <cellStyle name="Normal 7 2 4 3 2" xfId="7723"/>
    <cellStyle name="Normal 7 2 4 3 2 2" xfId="18048"/>
    <cellStyle name="Normal 7 2 4 3 2 2 2" xfId="38896"/>
    <cellStyle name="Normal 7 2 4 3 2 3" xfId="28582"/>
    <cellStyle name="Normal 7 2 4 3 3" xfId="13203"/>
    <cellStyle name="Normal 7 2 4 3 3 2" xfId="34053"/>
    <cellStyle name="Normal 7 2 4 3 4" xfId="23739"/>
    <cellStyle name="Normal 7 2 4 4" xfId="5407"/>
    <cellStyle name="Normal 7 2 4 4 2" xfId="15732"/>
    <cellStyle name="Normal 7 2 4 4 2 2" xfId="36580"/>
    <cellStyle name="Normal 7 2 4 4 3" xfId="26266"/>
    <cellStyle name="Normal 7 2 4 5" xfId="10878"/>
    <cellStyle name="Normal 7 2 4 5 2" xfId="31737"/>
    <cellStyle name="Normal 7 2 4 6" xfId="21423"/>
    <cellStyle name="Normal 7 2 5" xfId="764"/>
    <cellStyle name="Normal 7 2 5 2" xfId="2248"/>
    <cellStyle name="Normal 7 2 5 2 2" xfId="4565"/>
    <cellStyle name="Normal 7 2 5 2 2 2" xfId="9408"/>
    <cellStyle name="Normal 7 2 5 2 2 2 2" xfId="19733"/>
    <cellStyle name="Normal 7 2 5 2 2 2 2 2" xfId="40581"/>
    <cellStyle name="Normal 7 2 5 2 2 2 3" xfId="30267"/>
    <cellStyle name="Normal 7 2 5 2 2 3" xfId="14888"/>
    <cellStyle name="Normal 7 2 5 2 2 3 2" xfId="35738"/>
    <cellStyle name="Normal 7 2 5 2 2 4" xfId="25424"/>
    <cellStyle name="Normal 7 2 5 2 3" xfId="7092"/>
    <cellStyle name="Normal 7 2 5 2 3 2" xfId="17417"/>
    <cellStyle name="Normal 7 2 5 2 3 2 2" xfId="38265"/>
    <cellStyle name="Normal 7 2 5 2 3 3" xfId="27951"/>
    <cellStyle name="Normal 7 2 5 2 4" xfId="12572"/>
    <cellStyle name="Normal 7 2 5 2 4 2" xfId="33422"/>
    <cellStyle name="Normal 7 2 5 2 5" xfId="23108"/>
    <cellStyle name="Normal 7 2 5 3" xfId="3091"/>
    <cellStyle name="Normal 7 2 5 3 2" xfId="7934"/>
    <cellStyle name="Normal 7 2 5 3 2 2" xfId="18259"/>
    <cellStyle name="Normal 7 2 5 3 2 2 2" xfId="39107"/>
    <cellStyle name="Normal 7 2 5 3 2 3" xfId="28793"/>
    <cellStyle name="Normal 7 2 5 3 3" xfId="13414"/>
    <cellStyle name="Normal 7 2 5 3 3 2" xfId="34264"/>
    <cellStyle name="Normal 7 2 5 3 4" xfId="23950"/>
    <cellStyle name="Normal 7 2 5 4" xfId="5618"/>
    <cellStyle name="Normal 7 2 5 4 2" xfId="15943"/>
    <cellStyle name="Normal 7 2 5 4 2 2" xfId="36791"/>
    <cellStyle name="Normal 7 2 5 4 3" xfId="26477"/>
    <cellStyle name="Normal 7 2 5 5" xfId="11089"/>
    <cellStyle name="Normal 7 2 5 5 2" xfId="31948"/>
    <cellStyle name="Normal 7 2 5 6" xfId="21634"/>
    <cellStyle name="Normal 7 2 6" xfId="975"/>
    <cellStyle name="Normal 7 2 6 2" xfId="3302"/>
    <cellStyle name="Normal 7 2 6 2 2" xfId="8145"/>
    <cellStyle name="Normal 7 2 6 2 2 2" xfId="18470"/>
    <cellStyle name="Normal 7 2 6 2 2 2 2" xfId="39318"/>
    <cellStyle name="Normal 7 2 6 2 2 3" xfId="29004"/>
    <cellStyle name="Normal 7 2 6 2 3" xfId="13625"/>
    <cellStyle name="Normal 7 2 6 2 3 2" xfId="34475"/>
    <cellStyle name="Normal 7 2 6 2 4" xfId="24161"/>
    <cellStyle name="Normal 7 2 6 3" xfId="5829"/>
    <cellStyle name="Normal 7 2 6 3 2" xfId="16154"/>
    <cellStyle name="Normal 7 2 6 3 2 2" xfId="37002"/>
    <cellStyle name="Normal 7 2 6 3 3" xfId="26688"/>
    <cellStyle name="Normal 7 2 6 4" xfId="11302"/>
    <cellStyle name="Normal 7 2 6 4 2" xfId="32159"/>
    <cellStyle name="Normal 7 2 6 5" xfId="21845"/>
    <cellStyle name="Normal 7 2 7" xfId="1186"/>
    <cellStyle name="Normal 7 2 7 2" xfId="3513"/>
    <cellStyle name="Normal 7 2 7 2 2" xfId="8356"/>
    <cellStyle name="Normal 7 2 7 2 2 2" xfId="18681"/>
    <cellStyle name="Normal 7 2 7 2 2 2 2" xfId="39529"/>
    <cellStyle name="Normal 7 2 7 2 2 3" xfId="29215"/>
    <cellStyle name="Normal 7 2 7 2 3" xfId="13836"/>
    <cellStyle name="Normal 7 2 7 2 3 2" xfId="34686"/>
    <cellStyle name="Normal 7 2 7 2 4" xfId="24372"/>
    <cellStyle name="Normal 7 2 7 3" xfId="6040"/>
    <cellStyle name="Normal 7 2 7 3 2" xfId="16365"/>
    <cellStyle name="Normal 7 2 7 3 2 2" xfId="37213"/>
    <cellStyle name="Normal 7 2 7 3 3" xfId="26899"/>
    <cellStyle name="Normal 7 2 7 4" xfId="11513"/>
    <cellStyle name="Normal 7 2 7 4 2" xfId="32370"/>
    <cellStyle name="Normal 7 2 7 5" xfId="22056"/>
    <cellStyle name="Normal 7 2 8" xfId="1397"/>
    <cellStyle name="Normal 7 2 8 2" xfId="3724"/>
    <cellStyle name="Normal 7 2 8 2 2" xfId="8567"/>
    <cellStyle name="Normal 7 2 8 2 2 2" xfId="18892"/>
    <cellStyle name="Normal 7 2 8 2 2 2 2" xfId="39740"/>
    <cellStyle name="Normal 7 2 8 2 2 3" xfId="29426"/>
    <cellStyle name="Normal 7 2 8 2 3" xfId="14047"/>
    <cellStyle name="Normal 7 2 8 2 3 2" xfId="34897"/>
    <cellStyle name="Normal 7 2 8 2 4" xfId="24583"/>
    <cellStyle name="Normal 7 2 8 3" xfId="6251"/>
    <cellStyle name="Normal 7 2 8 3 2" xfId="16576"/>
    <cellStyle name="Normal 7 2 8 3 2 2" xfId="37424"/>
    <cellStyle name="Normal 7 2 8 3 3" xfId="27110"/>
    <cellStyle name="Normal 7 2 8 4" xfId="11724"/>
    <cellStyle name="Normal 7 2 8 4 2" xfId="32581"/>
    <cellStyle name="Normal 7 2 8 5" xfId="22267"/>
    <cellStyle name="Normal 7 2 9" xfId="1606"/>
    <cellStyle name="Normal 7 2 9 2" xfId="3933"/>
    <cellStyle name="Normal 7 2 9 2 2" xfId="8776"/>
    <cellStyle name="Normal 7 2 9 2 2 2" xfId="19101"/>
    <cellStyle name="Normal 7 2 9 2 2 2 2" xfId="39949"/>
    <cellStyle name="Normal 7 2 9 2 2 3" xfId="29635"/>
    <cellStyle name="Normal 7 2 9 2 3" xfId="14256"/>
    <cellStyle name="Normal 7 2 9 2 3 2" xfId="35106"/>
    <cellStyle name="Normal 7 2 9 2 4" xfId="24792"/>
    <cellStyle name="Normal 7 2 9 3" xfId="6460"/>
    <cellStyle name="Normal 7 2 9 3 2" xfId="16785"/>
    <cellStyle name="Normal 7 2 9 3 2 2" xfId="37633"/>
    <cellStyle name="Normal 7 2 9 3 3" xfId="27319"/>
    <cellStyle name="Normal 7 2 9 4" xfId="11933"/>
    <cellStyle name="Normal 7 2 9 4 2" xfId="32790"/>
    <cellStyle name="Normal 7 2 9 5" xfId="22476"/>
    <cellStyle name="Normal 7 20" xfId="20752"/>
    <cellStyle name="Normal 7 20 2" xfId="41595"/>
    <cellStyle name="Normal 7 21" xfId="20960"/>
    <cellStyle name="Normal 7 22" xfId="41806"/>
    <cellStyle name="Normal 7 3" xfId="153"/>
    <cellStyle name="Normal 7 3 10" xfId="2505"/>
    <cellStyle name="Normal 7 3 10 2" xfId="7348"/>
    <cellStyle name="Normal 7 3 10 2 2" xfId="17673"/>
    <cellStyle name="Normal 7 3 10 2 2 2" xfId="38521"/>
    <cellStyle name="Normal 7 3 10 2 3" xfId="28207"/>
    <cellStyle name="Normal 7 3 10 3" xfId="12828"/>
    <cellStyle name="Normal 7 3 10 3 2" xfId="33678"/>
    <cellStyle name="Normal 7 3 10 4" xfId="23364"/>
    <cellStyle name="Normal 7 3 11" xfId="5032"/>
    <cellStyle name="Normal 7 3 11 2" xfId="15357"/>
    <cellStyle name="Normal 7 3 11 2 2" xfId="36205"/>
    <cellStyle name="Normal 7 3 11 3" xfId="25891"/>
    <cellStyle name="Normal 7 3 12" xfId="9878"/>
    <cellStyle name="Normal 7 3 12 2" xfId="20202"/>
    <cellStyle name="Normal 7 3 12 2 2" xfId="41050"/>
    <cellStyle name="Normal 7 3 12 3" xfId="30737"/>
    <cellStyle name="Normal 7 3 13" xfId="10089"/>
    <cellStyle name="Normal 7 3 13 2" xfId="30948"/>
    <cellStyle name="Normal 7 3 14" xfId="10300"/>
    <cellStyle name="Normal 7 3 14 2" xfId="31159"/>
    <cellStyle name="Normal 7 3 15" xfId="10509"/>
    <cellStyle name="Normal 7 3 15 2" xfId="31368"/>
    <cellStyle name="Normal 7 3 16" xfId="20417"/>
    <cellStyle name="Normal 7 3 16 2" xfId="41261"/>
    <cellStyle name="Normal 7 3 17" xfId="20629"/>
    <cellStyle name="Normal 7 3 17 2" xfId="41472"/>
    <cellStyle name="Normal 7 3 18" xfId="20840"/>
    <cellStyle name="Normal 7 3 18 2" xfId="41683"/>
    <cellStyle name="Normal 7 3 19" xfId="21048"/>
    <cellStyle name="Normal 7 3 2" xfId="365"/>
    <cellStyle name="Normal 7 3 2 2" xfId="1867"/>
    <cellStyle name="Normal 7 3 2 2 2" xfId="4193"/>
    <cellStyle name="Normal 7 3 2 2 2 2" xfId="9036"/>
    <cellStyle name="Normal 7 3 2 2 2 2 2" xfId="19361"/>
    <cellStyle name="Normal 7 3 2 2 2 2 2 2" xfId="40209"/>
    <cellStyle name="Normal 7 3 2 2 2 2 3" xfId="29895"/>
    <cellStyle name="Normal 7 3 2 2 2 3" xfId="14516"/>
    <cellStyle name="Normal 7 3 2 2 2 3 2" xfId="35366"/>
    <cellStyle name="Normal 7 3 2 2 2 4" xfId="25052"/>
    <cellStyle name="Normal 7 3 2 2 3" xfId="6720"/>
    <cellStyle name="Normal 7 3 2 2 3 2" xfId="17045"/>
    <cellStyle name="Normal 7 3 2 2 3 2 2" xfId="37893"/>
    <cellStyle name="Normal 7 3 2 2 3 3" xfId="27579"/>
    <cellStyle name="Normal 7 3 2 2 4" xfId="12193"/>
    <cellStyle name="Normal 7 3 2 2 4 2" xfId="33050"/>
    <cellStyle name="Normal 7 3 2 2 5" xfId="22736"/>
    <cellStyle name="Normal 7 3 2 3" xfId="2714"/>
    <cellStyle name="Normal 7 3 2 3 2" xfId="7557"/>
    <cellStyle name="Normal 7 3 2 3 2 2" xfId="17882"/>
    <cellStyle name="Normal 7 3 2 3 2 2 2" xfId="38730"/>
    <cellStyle name="Normal 7 3 2 3 2 3" xfId="28416"/>
    <cellStyle name="Normal 7 3 2 3 3" xfId="13037"/>
    <cellStyle name="Normal 7 3 2 3 3 2" xfId="33887"/>
    <cellStyle name="Normal 7 3 2 3 4" xfId="23573"/>
    <cellStyle name="Normal 7 3 2 4" xfId="5241"/>
    <cellStyle name="Normal 7 3 2 4 2" xfId="15566"/>
    <cellStyle name="Normal 7 3 2 4 2 2" xfId="36414"/>
    <cellStyle name="Normal 7 3 2 4 3" xfId="26100"/>
    <cellStyle name="Normal 7 3 2 5" xfId="10724"/>
    <cellStyle name="Normal 7 3 2 5 2" xfId="31583"/>
    <cellStyle name="Normal 7 3 2 6" xfId="21257"/>
    <cellStyle name="Normal 7 3 20" xfId="41894"/>
    <cellStyle name="Normal 7 3 3" xfId="600"/>
    <cellStyle name="Normal 7 3 3 2" xfId="2075"/>
    <cellStyle name="Normal 7 3 3 2 2" xfId="4395"/>
    <cellStyle name="Normal 7 3 3 2 2 2" xfId="9238"/>
    <cellStyle name="Normal 7 3 3 2 2 2 2" xfId="19563"/>
    <cellStyle name="Normal 7 3 3 2 2 2 2 2" xfId="40411"/>
    <cellStyle name="Normal 7 3 3 2 2 2 3" xfId="30097"/>
    <cellStyle name="Normal 7 3 3 2 2 3" xfId="14718"/>
    <cellStyle name="Normal 7 3 3 2 2 3 2" xfId="35568"/>
    <cellStyle name="Normal 7 3 3 2 2 4" xfId="25254"/>
    <cellStyle name="Normal 7 3 3 2 3" xfId="6922"/>
    <cellStyle name="Normal 7 3 3 2 3 2" xfId="17247"/>
    <cellStyle name="Normal 7 3 3 2 3 2 2" xfId="38095"/>
    <cellStyle name="Normal 7 3 3 2 3 3" xfId="27781"/>
    <cellStyle name="Normal 7 3 3 2 4" xfId="12400"/>
    <cellStyle name="Normal 7 3 3 2 4 2" xfId="33252"/>
    <cellStyle name="Normal 7 3 3 2 5" xfId="22938"/>
    <cellStyle name="Normal 7 3 3 3" xfId="2928"/>
    <cellStyle name="Normal 7 3 3 3 2" xfId="7771"/>
    <cellStyle name="Normal 7 3 3 3 2 2" xfId="18096"/>
    <cellStyle name="Normal 7 3 3 3 2 2 2" xfId="38944"/>
    <cellStyle name="Normal 7 3 3 3 2 3" xfId="28630"/>
    <cellStyle name="Normal 7 3 3 3 3" xfId="13251"/>
    <cellStyle name="Normal 7 3 3 3 3 2" xfId="34101"/>
    <cellStyle name="Normal 7 3 3 3 4" xfId="23787"/>
    <cellStyle name="Normal 7 3 3 4" xfId="5455"/>
    <cellStyle name="Normal 7 3 3 4 2" xfId="15780"/>
    <cellStyle name="Normal 7 3 3 4 2 2" xfId="36628"/>
    <cellStyle name="Normal 7 3 3 4 3" xfId="26314"/>
    <cellStyle name="Normal 7 3 3 5" xfId="10926"/>
    <cellStyle name="Normal 7 3 3 5 2" xfId="31785"/>
    <cellStyle name="Normal 7 3 3 6" xfId="21471"/>
    <cellStyle name="Normal 7 3 4" xfId="812"/>
    <cellStyle name="Normal 7 3 4 2" xfId="2296"/>
    <cellStyle name="Normal 7 3 4 2 2" xfId="4613"/>
    <cellStyle name="Normal 7 3 4 2 2 2" xfId="9456"/>
    <cellStyle name="Normal 7 3 4 2 2 2 2" xfId="19781"/>
    <cellStyle name="Normal 7 3 4 2 2 2 2 2" xfId="40629"/>
    <cellStyle name="Normal 7 3 4 2 2 2 3" xfId="30315"/>
    <cellStyle name="Normal 7 3 4 2 2 3" xfId="14936"/>
    <cellStyle name="Normal 7 3 4 2 2 3 2" xfId="35786"/>
    <cellStyle name="Normal 7 3 4 2 2 4" xfId="25472"/>
    <cellStyle name="Normal 7 3 4 2 3" xfId="7140"/>
    <cellStyle name="Normal 7 3 4 2 3 2" xfId="17465"/>
    <cellStyle name="Normal 7 3 4 2 3 2 2" xfId="38313"/>
    <cellStyle name="Normal 7 3 4 2 3 3" xfId="27999"/>
    <cellStyle name="Normal 7 3 4 2 4" xfId="12620"/>
    <cellStyle name="Normal 7 3 4 2 4 2" xfId="33470"/>
    <cellStyle name="Normal 7 3 4 2 5" xfId="23156"/>
    <cellStyle name="Normal 7 3 4 3" xfId="3139"/>
    <cellStyle name="Normal 7 3 4 3 2" xfId="7982"/>
    <cellStyle name="Normal 7 3 4 3 2 2" xfId="18307"/>
    <cellStyle name="Normal 7 3 4 3 2 2 2" xfId="39155"/>
    <cellStyle name="Normal 7 3 4 3 2 3" xfId="28841"/>
    <cellStyle name="Normal 7 3 4 3 3" xfId="13462"/>
    <cellStyle name="Normal 7 3 4 3 3 2" xfId="34312"/>
    <cellStyle name="Normal 7 3 4 3 4" xfId="23998"/>
    <cellStyle name="Normal 7 3 4 4" xfId="5666"/>
    <cellStyle name="Normal 7 3 4 4 2" xfId="15991"/>
    <cellStyle name="Normal 7 3 4 4 2 2" xfId="36839"/>
    <cellStyle name="Normal 7 3 4 4 3" xfId="26525"/>
    <cellStyle name="Normal 7 3 4 5" xfId="11137"/>
    <cellStyle name="Normal 7 3 4 5 2" xfId="31996"/>
    <cellStyle name="Normal 7 3 4 6" xfId="21682"/>
    <cellStyle name="Normal 7 3 5" xfId="1023"/>
    <cellStyle name="Normal 7 3 5 2" xfId="3350"/>
    <cellStyle name="Normal 7 3 5 2 2" xfId="8193"/>
    <cellStyle name="Normal 7 3 5 2 2 2" xfId="18518"/>
    <cellStyle name="Normal 7 3 5 2 2 2 2" xfId="39366"/>
    <cellStyle name="Normal 7 3 5 2 2 3" xfId="29052"/>
    <cellStyle name="Normal 7 3 5 2 3" xfId="13673"/>
    <cellStyle name="Normal 7 3 5 2 3 2" xfId="34523"/>
    <cellStyle name="Normal 7 3 5 2 4" xfId="24209"/>
    <cellStyle name="Normal 7 3 5 3" xfId="5877"/>
    <cellStyle name="Normal 7 3 5 3 2" xfId="16202"/>
    <cellStyle name="Normal 7 3 5 3 2 2" xfId="37050"/>
    <cellStyle name="Normal 7 3 5 3 3" xfId="26736"/>
    <cellStyle name="Normal 7 3 5 4" xfId="11350"/>
    <cellStyle name="Normal 7 3 5 4 2" xfId="32207"/>
    <cellStyle name="Normal 7 3 5 5" xfId="21893"/>
    <cellStyle name="Normal 7 3 6" xfId="1234"/>
    <cellStyle name="Normal 7 3 6 2" xfId="3561"/>
    <cellStyle name="Normal 7 3 6 2 2" xfId="8404"/>
    <cellStyle name="Normal 7 3 6 2 2 2" xfId="18729"/>
    <cellStyle name="Normal 7 3 6 2 2 2 2" xfId="39577"/>
    <cellStyle name="Normal 7 3 6 2 2 3" xfId="29263"/>
    <cellStyle name="Normal 7 3 6 2 3" xfId="13884"/>
    <cellStyle name="Normal 7 3 6 2 3 2" xfId="34734"/>
    <cellStyle name="Normal 7 3 6 2 4" xfId="24420"/>
    <cellStyle name="Normal 7 3 6 3" xfId="6088"/>
    <cellStyle name="Normal 7 3 6 3 2" xfId="16413"/>
    <cellStyle name="Normal 7 3 6 3 2 2" xfId="37261"/>
    <cellStyle name="Normal 7 3 6 3 3" xfId="26947"/>
    <cellStyle name="Normal 7 3 6 4" xfId="11561"/>
    <cellStyle name="Normal 7 3 6 4 2" xfId="32418"/>
    <cellStyle name="Normal 7 3 6 5" xfId="22104"/>
    <cellStyle name="Normal 7 3 7" xfId="1445"/>
    <cellStyle name="Normal 7 3 7 2" xfId="3772"/>
    <cellStyle name="Normal 7 3 7 2 2" xfId="8615"/>
    <cellStyle name="Normal 7 3 7 2 2 2" xfId="18940"/>
    <cellStyle name="Normal 7 3 7 2 2 2 2" xfId="39788"/>
    <cellStyle name="Normal 7 3 7 2 2 3" xfId="29474"/>
    <cellStyle name="Normal 7 3 7 2 3" xfId="14095"/>
    <cellStyle name="Normal 7 3 7 2 3 2" xfId="34945"/>
    <cellStyle name="Normal 7 3 7 2 4" xfId="24631"/>
    <cellStyle name="Normal 7 3 7 3" xfId="6299"/>
    <cellStyle name="Normal 7 3 7 3 2" xfId="16624"/>
    <cellStyle name="Normal 7 3 7 3 2 2" xfId="37472"/>
    <cellStyle name="Normal 7 3 7 3 3" xfId="27158"/>
    <cellStyle name="Normal 7 3 7 4" xfId="11772"/>
    <cellStyle name="Normal 7 3 7 4 2" xfId="32629"/>
    <cellStyle name="Normal 7 3 7 5" xfId="22315"/>
    <cellStyle name="Normal 7 3 8" xfId="1654"/>
    <cellStyle name="Normal 7 3 8 2" xfId="3981"/>
    <cellStyle name="Normal 7 3 8 2 2" xfId="8824"/>
    <cellStyle name="Normal 7 3 8 2 2 2" xfId="19149"/>
    <cellStyle name="Normal 7 3 8 2 2 2 2" xfId="39997"/>
    <cellStyle name="Normal 7 3 8 2 2 3" xfId="29683"/>
    <cellStyle name="Normal 7 3 8 2 3" xfId="14304"/>
    <cellStyle name="Normal 7 3 8 2 3 2" xfId="35154"/>
    <cellStyle name="Normal 7 3 8 2 4" xfId="24840"/>
    <cellStyle name="Normal 7 3 8 3" xfId="6508"/>
    <cellStyle name="Normal 7 3 8 3 2" xfId="16833"/>
    <cellStyle name="Normal 7 3 8 3 2 2" xfId="37681"/>
    <cellStyle name="Normal 7 3 8 3 3" xfId="27367"/>
    <cellStyle name="Normal 7 3 8 4" xfId="11981"/>
    <cellStyle name="Normal 7 3 8 4 2" xfId="32838"/>
    <cellStyle name="Normal 7 3 8 5" xfId="22524"/>
    <cellStyle name="Normal 7 3 9" xfId="4824"/>
    <cellStyle name="Normal 7 3 9 2" xfId="9667"/>
    <cellStyle name="Normal 7 3 9 2 2" xfId="19991"/>
    <cellStyle name="Normal 7 3 9 2 2 2" xfId="40839"/>
    <cellStyle name="Normal 7 3 9 2 3" xfId="30526"/>
    <cellStyle name="Normal 7 3 9 3" xfId="15147"/>
    <cellStyle name="Normal 7 3 9 3 2" xfId="35997"/>
    <cellStyle name="Normal 7 3 9 4" xfId="25683"/>
    <cellStyle name="Normal 7 4" xfId="277"/>
    <cellStyle name="Normal 7 4 2" xfId="1779"/>
    <cellStyle name="Normal 7 4 2 2" xfId="4105"/>
    <cellStyle name="Normal 7 4 2 2 2" xfId="8948"/>
    <cellStyle name="Normal 7 4 2 2 2 2" xfId="19273"/>
    <cellStyle name="Normal 7 4 2 2 2 2 2" xfId="40121"/>
    <cellStyle name="Normal 7 4 2 2 2 3" xfId="29807"/>
    <cellStyle name="Normal 7 4 2 2 3" xfId="14428"/>
    <cellStyle name="Normal 7 4 2 2 3 2" xfId="35278"/>
    <cellStyle name="Normal 7 4 2 2 4" xfId="24964"/>
    <cellStyle name="Normal 7 4 2 3" xfId="6632"/>
    <cellStyle name="Normal 7 4 2 3 2" xfId="16957"/>
    <cellStyle name="Normal 7 4 2 3 2 2" xfId="37805"/>
    <cellStyle name="Normal 7 4 2 3 3" xfId="27491"/>
    <cellStyle name="Normal 7 4 2 4" xfId="12105"/>
    <cellStyle name="Normal 7 4 2 4 2" xfId="32962"/>
    <cellStyle name="Normal 7 4 2 5" xfId="22648"/>
    <cellStyle name="Normal 7 4 3" xfId="2626"/>
    <cellStyle name="Normal 7 4 3 2" xfId="7469"/>
    <cellStyle name="Normal 7 4 3 2 2" xfId="17794"/>
    <cellStyle name="Normal 7 4 3 2 2 2" xfId="38642"/>
    <cellStyle name="Normal 7 4 3 2 3" xfId="28328"/>
    <cellStyle name="Normal 7 4 3 3" xfId="12949"/>
    <cellStyle name="Normal 7 4 3 3 2" xfId="33799"/>
    <cellStyle name="Normal 7 4 3 4" xfId="23485"/>
    <cellStyle name="Normal 7 4 4" xfId="5153"/>
    <cellStyle name="Normal 7 4 4 2" xfId="15478"/>
    <cellStyle name="Normal 7 4 4 2 2" xfId="36326"/>
    <cellStyle name="Normal 7 4 4 3" xfId="26012"/>
    <cellStyle name="Normal 7 4 5" xfId="10636"/>
    <cellStyle name="Normal 7 4 5 2" xfId="31495"/>
    <cellStyle name="Normal 7 4 6" xfId="21169"/>
    <cellStyle name="Normal 7 5" xfId="512"/>
    <cellStyle name="Normal 7 5 2" xfId="1987"/>
    <cellStyle name="Normal 7 5 2 2" xfId="4307"/>
    <cellStyle name="Normal 7 5 2 2 2" xfId="9150"/>
    <cellStyle name="Normal 7 5 2 2 2 2" xfId="19475"/>
    <cellStyle name="Normal 7 5 2 2 2 2 2" xfId="40323"/>
    <cellStyle name="Normal 7 5 2 2 2 3" xfId="30009"/>
    <cellStyle name="Normal 7 5 2 2 3" xfId="14630"/>
    <cellStyle name="Normal 7 5 2 2 3 2" xfId="35480"/>
    <cellStyle name="Normal 7 5 2 2 4" xfId="25166"/>
    <cellStyle name="Normal 7 5 2 3" xfId="6834"/>
    <cellStyle name="Normal 7 5 2 3 2" xfId="17159"/>
    <cellStyle name="Normal 7 5 2 3 2 2" xfId="38007"/>
    <cellStyle name="Normal 7 5 2 3 3" xfId="27693"/>
    <cellStyle name="Normal 7 5 2 4" xfId="12312"/>
    <cellStyle name="Normal 7 5 2 4 2" xfId="33164"/>
    <cellStyle name="Normal 7 5 2 5" xfId="22850"/>
    <cellStyle name="Normal 7 5 3" xfId="2840"/>
    <cellStyle name="Normal 7 5 3 2" xfId="7683"/>
    <cellStyle name="Normal 7 5 3 2 2" xfId="18008"/>
    <cellStyle name="Normal 7 5 3 2 2 2" xfId="38856"/>
    <cellStyle name="Normal 7 5 3 2 3" xfId="28542"/>
    <cellStyle name="Normal 7 5 3 3" xfId="13163"/>
    <cellStyle name="Normal 7 5 3 3 2" xfId="34013"/>
    <cellStyle name="Normal 7 5 3 4" xfId="23699"/>
    <cellStyle name="Normal 7 5 4" xfId="5367"/>
    <cellStyle name="Normal 7 5 4 2" xfId="15692"/>
    <cellStyle name="Normal 7 5 4 2 2" xfId="36540"/>
    <cellStyle name="Normal 7 5 4 3" xfId="26226"/>
    <cellStyle name="Normal 7 5 5" xfId="10838"/>
    <cellStyle name="Normal 7 5 5 2" xfId="31697"/>
    <cellStyle name="Normal 7 5 6" xfId="21383"/>
    <cellStyle name="Normal 7 6" xfId="724"/>
    <cellStyle name="Normal 7 6 2" xfId="2208"/>
    <cellStyle name="Normal 7 6 2 2" xfId="4525"/>
    <cellStyle name="Normal 7 6 2 2 2" xfId="9368"/>
    <cellStyle name="Normal 7 6 2 2 2 2" xfId="19693"/>
    <cellStyle name="Normal 7 6 2 2 2 2 2" xfId="40541"/>
    <cellStyle name="Normal 7 6 2 2 2 3" xfId="30227"/>
    <cellStyle name="Normal 7 6 2 2 3" xfId="14848"/>
    <cellStyle name="Normal 7 6 2 2 3 2" xfId="35698"/>
    <cellStyle name="Normal 7 6 2 2 4" xfId="25384"/>
    <cellStyle name="Normal 7 6 2 3" xfId="7052"/>
    <cellStyle name="Normal 7 6 2 3 2" xfId="17377"/>
    <cellStyle name="Normal 7 6 2 3 2 2" xfId="38225"/>
    <cellStyle name="Normal 7 6 2 3 3" xfId="27911"/>
    <cellStyle name="Normal 7 6 2 4" xfId="12532"/>
    <cellStyle name="Normal 7 6 2 4 2" xfId="33382"/>
    <cellStyle name="Normal 7 6 2 5" xfId="23068"/>
    <cellStyle name="Normal 7 6 3" xfId="3051"/>
    <cellStyle name="Normal 7 6 3 2" xfId="7894"/>
    <cellStyle name="Normal 7 6 3 2 2" xfId="18219"/>
    <cellStyle name="Normal 7 6 3 2 2 2" xfId="39067"/>
    <cellStyle name="Normal 7 6 3 2 3" xfId="28753"/>
    <cellStyle name="Normal 7 6 3 3" xfId="13374"/>
    <cellStyle name="Normal 7 6 3 3 2" xfId="34224"/>
    <cellStyle name="Normal 7 6 3 4" xfId="23910"/>
    <cellStyle name="Normal 7 6 4" xfId="5578"/>
    <cellStyle name="Normal 7 6 4 2" xfId="15903"/>
    <cellStyle name="Normal 7 6 4 2 2" xfId="36751"/>
    <cellStyle name="Normal 7 6 4 3" xfId="26437"/>
    <cellStyle name="Normal 7 6 5" xfId="11049"/>
    <cellStyle name="Normal 7 6 5 2" xfId="31908"/>
    <cellStyle name="Normal 7 6 6" xfId="21594"/>
    <cellStyle name="Normal 7 7" xfId="935"/>
    <cellStyle name="Normal 7 7 2" xfId="3262"/>
    <cellStyle name="Normal 7 7 2 2" xfId="8105"/>
    <cellStyle name="Normal 7 7 2 2 2" xfId="18430"/>
    <cellStyle name="Normal 7 7 2 2 2 2" xfId="39278"/>
    <cellStyle name="Normal 7 7 2 2 3" xfId="28964"/>
    <cellStyle name="Normal 7 7 2 3" xfId="13585"/>
    <cellStyle name="Normal 7 7 2 3 2" xfId="34435"/>
    <cellStyle name="Normal 7 7 2 4" xfId="24121"/>
    <cellStyle name="Normal 7 7 3" xfId="5789"/>
    <cellStyle name="Normal 7 7 3 2" xfId="16114"/>
    <cellStyle name="Normal 7 7 3 2 2" xfId="36962"/>
    <cellStyle name="Normal 7 7 3 3" xfId="26648"/>
    <cellStyle name="Normal 7 7 4" xfId="11262"/>
    <cellStyle name="Normal 7 7 4 2" xfId="32119"/>
    <cellStyle name="Normal 7 7 5" xfId="21805"/>
    <cellStyle name="Normal 7 8" xfId="1146"/>
    <cellStyle name="Normal 7 8 2" xfId="3473"/>
    <cellStyle name="Normal 7 8 2 2" xfId="8316"/>
    <cellStyle name="Normal 7 8 2 2 2" xfId="18641"/>
    <cellStyle name="Normal 7 8 2 2 2 2" xfId="39489"/>
    <cellStyle name="Normal 7 8 2 2 3" xfId="29175"/>
    <cellStyle name="Normal 7 8 2 3" xfId="13796"/>
    <cellStyle name="Normal 7 8 2 3 2" xfId="34646"/>
    <cellStyle name="Normal 7 8 2 4" xfId="24332"/>
    <cellStyle name="Normal 7 8 3" xfId="6000"/>
    <cellStyle name="Normal 7 8 3 2" xfId="16325"/>
    <cellStyle name="Normal 7 8 3 2 2" xfId="37173"/>
    <cellStyle name="Normal 7 8 3 3" xfId="26859"/>
    <cellStyle name="Normal 7 8 4" xfId="11473"/>
    <cellStyle name="Normal 7 8 4 2" xfId="32330"/>
    <cellStyle name="Normal 7 8 5" xfId="22016"/>
    <cellStyle name="Normal 7 9" xfId="1357"/>
    <cellStyle name="Normal 7 9 2" xfId="3684"/>
    <cellStyle name="Normal 7 9 2 2" xfId="8527"/>
    <cellStyle name="Normal 7 9 2 2 2" xfId="18852"/>
    <cellStyle name="Normal 7 9 2 2 2 2" xfId="39700"/>
    <cellStyle name="Normal 7 9 2 2 3" xfId="29386"/>
    <cellStyle name="Normal 7 9 2 3" xfId="14007"/>
    <cellStyle name="Normal 7 9 2 3 2" xfId="34857"/>
    <cellStyle name="Normal 7 9 2 4" xfId="24543"/>
    <cellStyle name="Normal 7 9 3" xfId="6211"/>
    <cellStyle name="Normal 7 9 3 2" xfId="16536"/>
    <cellStyle name="Normal 7 9 3 2 2" xfId="37384"/>
    <cellStyle name="Normal 7 9 3 3" xfId="27070"/>
    <cellStyle name="Normal 7 9 4" xfId="11684"/>
    <cellStyle name="Normal 7 9 4 2" xfId="32541"/>
    <cellStyle name="Normal 7 9 5" xfId="22227"/>
    <cellStyle name="Normal 8" xfId="57"/>
    <cellStyle name="Normal 8 10" xfId="1569"/>
    <cellStyle name="Normal 8 10 2" xfId="3896"/>
    <cellStyle name="Normal 8 10 2 2" xfId="8739"/>
    <cellStyle name="Normal 8 10 2 2 2" xfId="19064"/>
    <cellStyle name="Normal 8 10 2 2 2 2" xfId="39912"/>
    <cellStyle name="Normal 8 10 2 2 3" xfId="29598"/>
    <cellStyle name="Normal 8 10 2 3" xfId="14219"/>
    <cellStyle name="Normal 8 10 2 3 2" xfId="35069"/>
    <cellStyle name="Normal 8 10 2 4" xfId="24755"/>
    <cellStyle name="Normal 8 10 3" xfId="6423"/>
    <cellStyle name="Normal 8 10 3 2" xfId="16748"/>
    <cellStyle name="Normal 8 10 3 2 2" xfId="37596"/>
    <cellStyle name="Normal 8 10 3 3" xfId="27282"/>
    <cellStyle name="Normal 8 10 4" xfId="11896"/>
    <cellStyle name="Normal 8 10 4 2" xfId="32753"/>
    <cellStyle name="Normal 8 10 5" xfId="22439"/>
    <cellStyle name="Normal 8 11" xfId="4739"/>
    <cellStyle name="Normal 8 11 2" xfId="9582"/>
    <cellStyle name="Normal 8 11 2 2" xfId="19906"/>
    <cellStyle name="Normal 8 11 2 2 2" xfId="40754"/>
    <cellStyle name="Normal 8 11 2 3" xfId="30441"/>
    <cellStyle name="Normal 8 11 3" xfId="15062"/>
    <cellStyle name="Normal 8 11 3 2" xfId="35912"/>
    <cellStyle name="Normal 8 11 4" xfId="25598"/>
    <cellStyle name="Normal 8 12" xfId="2420"/>
    <cellStyle name="Normal 8 12 2" xfId="7263"/>
    <cellStyle name="Normal 8 12 2 2" xfId="17588"/>
    <cellStyle name="Normal 8 12 2 2 2" xfId="38436"/>
    <cellStyle name="Normal 8 12 2 3" xfId="28122"/>
    <cellStyle name="Normal 8 12 3" xfId="12743"/>
    <cellStyle name="Normal 8 12 3 2" xfId="33593"/>
    <cellStyle name="Normal 8 12 4" xfId="23279"/>
    <cellStyle name="Normal 8 13" xfId="4947"/>
    <cellStyle name="Normal 8 13 2" xfId="15272"/>
    <cellStyle name="Normal 8 13 2 2" xfId="36120"/>
    <cellStyle name="Normal 8 13 3" xfId="25806"/>
    <cellStyle name="Normal 8 14" xfId="9793"/>
    <cellStyle name="Normal 8 14 2" xfId="20117"/>
    <cellStyle name="Normal 8 14 2 2" xfId="40965"/>
    <cellStyle name="Normal 8 14 3" xfId="30652"/>
    <cellStyle name="Normal 8 15" xfId="10004"/>
    <cellStyle name="Normal 8 15 2" xfId="30863"/>
    <cellStyle name="Normal 8 16" xfId="10215"/>
    <cellStyle name="Normal 8 16 2" xfId="31074"/>
    <cellStyle name="Normal 8 17" xfId="10424"/>
    <cellStyle name="Normal 8 17 2" xfId="31283"/>
    <cellStyle name="Normal 8 18" xfId="20332"/>
    <cellStyle name="Normal 8 18 2" xfId="41176"/>
    <cellStyle name="Normal 8 19" xfId="20544"/>
    <cellStyle name="Normal 8 19 2" xfId="41387"/>
    <cellStyle name="Normal 8 2" xfId="100"/>
    <cellStyle name="Normal 8 2 10" xfId="4779"/>
    <cellStyle name="Normal 8 2 10 2" xfId="9622"/>
    <cellStyle name="Normal 8 2 10 2 2" xfId="19946"/>
    <cellStyle name="Normal 8 2 10 2 2 2" xfId="40794"/>
    <cellStyle name="Normal 8 2 10 2 3" xfId="30481"/>
    <cellStyle name="Normal 8 2 10 3" xfId="15102"/>
    <cellStyle name="Normal 8 2 10 3 2" xfId="35952"/>
    <cellStyle name="Normal 8 2 10 4" xfId="25638"/>
    <cellStyle name="Normal 8 2 11" xfId="2460"/>
    <cellStyle name="Normal 8 2 11 2" xfId="7303"/>
    <cellStyle name="Normal 8 2 11 2 2" xfId="17628"/>
    <cellStyle name="Normal 8 2 11 2 2 2" xfId="38476"/>
    <cellStyle name="Normal 8 2 11 2 3" xfId="28162"/>
    <cellStyle name="Normal 8 2 11 3" xfId="12783"/>
    <cellStyle name="Normal 8 2 11 3 2" xfId="33633"/>
    <cellStyle name="Normal 8 2 11 4" xfId="23319"/>
    <cellStyle name="Normal 8 2 12" xfId="4987"/>
    <cellStyle name="Normal 8 2 12 2" xfId="15312"/>
    <cellStyle name="Normal 8 2 12 2 2" xfId="36160"/>
    <cellStyle name="Normal 8 2 12 3" xfId="25846"/>
    <cellStyle name="Normal 8 2 13" xfId="9833"/>
    <cellStyle name="Normal 8 2 13 2" xfId="20157"/>
    <cellStyle name="Normal 8 2 13 2 2" xfId="41005"/>
    <cellStyle name="Normal 8 2 13 3" xfId="30692"/>
    <cellStyle name="Normal 8 2 14" xfId="10044"/>
    <cellStyle name="Normal 8 2 14 2" xfId="30903"/>
    <cellStyle name="Normal 8 2 15" xfId="10255"/>
    <cellStyle name="Normal 8 2 15 2" xfId="31114"/>
    <cellStyle name="Normal 8 2 16" xfId="10464"/>
    <cellStyle name="Normal 8 2 16 2" xfId="31323"/>
    <cellStyle name="Normal 8 2 17" xfId="20372"/>
    <cellStyle name="Normal 8 2 17 2" xfId="41216"/>
    <cellStyle name="Normal 8 2 18" xfId="20584"/>
    <cellStyle name="Normal 8 2 18 2" xfId="41427"/>
    <cellStyle name="Normal 8 2 19" xfId="20795"/>
    <cellStyle name="Normal 8 2 19 2" xfId="41638"/>
    <cellStyle name="Normal 8 2 2" xfId="196"/>
    <cellStyle name="Normal 8 2 2 10" xfId="2548"/>
    <cellStyle name="Normal 8 2 2 10 2" xfId="7391"/>
    <cellStyle name="Normal 8 2 2 10 2 2" xfId="17716"/>
    <cellStyle name="Normal 8 2 2 10 2 2 2" xfId="38564"/>
    <cellStyle name="Normal 8 2 2 10 2 3" xfId="28250"/>
    <cellStyle name="Normal 8 2 2 10 3" xfId="12871"/>
    <cellStyle name="Normal 8 2 2 10 3 2" xfId="33721"/>
    <cellStyle name="Normal 8 2 2 10 4" xfId="23407"/>
    <cellStyle name="Normal 8 2 2 11" xfId="5075"/>
    <cellStyle name="Normal 8 2 2 11 2" xfId="15400"/>
    <cellStyle name="Normal 8 2 2 11 2 2" xfId="36248"/>
    <cellStyle name="Normal 8 2 2 11 3" xfId="25934"/>
    <cellStyle name="Normal 8 2 2 12" xfId="9921"/>
    <cellStyle name="Normal 8 2 2 12 2" xfId="20245"/>
    <cellStyle name="Normal 8 2 2 12 2 2" xfId="41093"/>
    <cellStyle name="Normal 8 2 2 12 3" xfId="30780"/>
    <cellStyle name="Normal 8 2 2 13" xfId="10132"/>
    <cellStyle name="Normal 8 2 2 13 2" xfId="30991"/>
    <cellStyle name="Normal 8 2 2 14" xfId="10343"/>
    <cellStyle name="Normal 8 2 2 14 2" xfId="31202"/>
    <cellStyle name="Normal 8 2 2 15" xfId="10552"/>
    <cellStyle name="Normal 8 2 2 15 2" xfId="31411"/>
    <cellStyle name="Normal 8 2 2 16" xfId="20460"/>
    <cellStyle name="Normal 8 2 2 16 2" xfId="41304"/>
    <cellStyle name="Normal 8 2 2 17" xfId="20672"/>
    <cellStyle name="Normal 8 2 2 17 2" xfId="41515"/>
    <cellStyle name="Normal 8 2 2 18" xfId="20883"/>
    <cellStyle name="Normal 8 2 2 18 2" xfId="41726"/>
    <cellStyle name="Normal 8 2 2 19" xfId="21091"/>
    <cellStyle name="Normal 8 2 2 2" xfId="408"/>
    <cellStyle name="Normal 8 2 2 2 2" xfId="1910"/>
    <cellStyle name="Normal 8 2 2 2 2 2" xfId="4236"/>
    <cellStyle name="Normal 8 2 2 2 2 2 2" xfId="9079"/>
    <cellStyle name="Normal 8 2 2 2 2 2 2 2" xfId="19404"/>
    <cellStyle name="Normal 8 2 2 2 2 2 2 2 2" xfId="40252"/>
    <cellStyle name="Normal 8 2 2 2 2 2 2 3" xfId="29938"/>
    <cellStyle name="Normal 8 2 2 2 2 2 3" xfId="14559"/>
    <cellStyle name="Normal 8 2 2 2 2 2 3 2" xfId="35409"/>
    <cellStyle name="Normal 8 2 2 2 2 2 4" xfId="25095"/>
    <cellStyle name="Normal 8 2 2 2 2 3" xfId="6763"/>
    <cellStyle name="Normal 8 2 2 2 2 3 2" xfId="17088"/>
    <cellStyle name="Normal 8 2 2 2 2 3 2 2" xfId="37936"/>
    <cellStyle name="Normal 8 2 2 2 2 3 3" xfId="27622"/>
    <cellStyle name="Normal 8 2 2 2 2 4" xfId="12236"/>
    <cellStyle name="Normal 8 2 2 2 2 4 2" xfId="33093"/>
    <cellStyle name="Normal 8 2 2 2 2 5" xfId="22779"/>
    <cellStyle name="Normal 8 2 2 2 3" xfId="2757"/>
    <cellStyle name="Normal 8 2 2 2 3 2" xfId="7600"/>
    <cellStyle name="Normal 8 2 2 2 3 2 2" xfId="17925"/>
    <cellStyle name="Normal 8 2 2 2 3 2 2 2" xfId="38773"/>
    <cellStyle name="Normal 8 2 2 2 3 2 3" xfId="28459"/>
    <cellStyle name="Normal 8 2 2 2 3 3" xfId="13080"/>
    <cellStyle name="Normal 8 2 2 2 3 3 2" xfId="33930"/>
    <cellStyle name="Normal 8 2 2 2 3 4" xfId="23616"/>
    <cellStyle name="Normal 8 2 2 2 4" xfId="5284"/>
    <cellStyle name="Normal 8 2 2 2 4 2" xfId="15609"/>
    <cellStyle name="Normal 8 2 2 2 4 2 2" xfId="36457"/>
    <cellStyle name="Normal 8 2 2 2 4 3" xfId="26143"/>
    <cellStyle name="Normal 8 2 2 2 5" xfId="10767"/>
    <cellStyle name="Normal 8 2 2 2 5 2" xfId="31626"/>
    <cellStyle name="Normal 8 2 2 2 6" xfId="21300"/>
    <cellStyle name="Normal 8 2 2 20" xfId="41937"/>
    <cellStyle name="Normal 8 2 2 3" xfId="643"/>
    <cellStyle name="Normal 8 2 2 3 2" xfId="2118"/>
    <cellStyle name="Normal 8 2 2 3 2 2" xfId="4438"/>
    <cellStyle name="Normal 8 2 2 3 2 2 2" xfId="9281"/>
    <cellStyle name="Normal 8 2 2 3 2 2 2 2" xfId="19606"/>
    <cellStyle name="Normal 8 2 2 3 2 2 2 2 2" xfId="40454"/>
    <cellStyle name="Normal 8 2 2 3 2 2 2 3" xfId="30140"/>
    <cellStyle name="Normal 8 2 2 3 2 2 3" xfId="14761"/>
    <cellStyle name="Normal 8 2 2 3 2 2 3 2" xfId="35611"/>
    <cellStyle name="Normal 8 2 2 3 2 2 4" xfId="25297"/>
    <cellStyle name="Normal 8 2 2 3 2 3" xfId="6965"/>
    <cellStyle name="Normal 8 2 2 3 2 3 2" xfId="17290"/>
    <cellStyle name="Normal 8 2 2 3 2 3 2 2" xfId="38138"/>
    <cellStyle name="Normal 8 2 2 3 2 3 3" xfId="27824"/>
    <cellStyle name="Normal 8 2 2 3 2 4" xfId="12443"/>
    <cellStyle name="Normal 8 2 2 3 2 4 2" xfId="33295"/>
    <cellStyle name="Normal 8 2 2 3 2 5" xfId="22981"/>
    <cellStyle name="Normal 8 2 2 3 3" xfId="2971"/>
    <cellStyle name="Normal 8 2 2 3 3 2" xfId="7814"/>
    <cellStyle name="Normal 8 2 2 3 3 2 2" xfId="18139"/>
    <cellStyle name="Normal 8 2 2 3 3 2 2 2" xfId="38987"/>
    <cellStyle name="Normal 8 2 2 3 3 2 3" xfId="28673"/>
    <cellStyle name="Normal 8 2 2 3 3 3" xfId="13294"/>
    <cellStyle name="Normal 8 2 2 3 3 3 2" xfId="34144"/>
    <cellStyle name="Normal 8 2 2 3 3 4" xfId="23830"/>
    <cellStyle name="Normal 8 2 2 3 4" xfId="5498"/>
    <cellStyle name="Normal 8 2 2 3 4 2" xfId="15823"/>
    <cellStyle name="Normal 8 2 2 3 4 2 2" xfId="36671"/>
    <cellStyle name="Normal 8 2 2 3 4 3" xfId="26357"/>
    <cellStyle name="Normal 8 2 2 3 5" xfId="10969"/>
    <cellStyle name="Normal 8 2 2 3 5 2" xfId="31828"/>
    <cellStyle name="Normal 8 2 2 3 6" xfId="21514"/>
    <cellStyle name="Normal 8 2 2 4" xfId="855"/>
    <cellStyle name="Normal 8 2 2 4 2" xfId="2339"/>
    <cellStyle name="Normal 8 2 2 4 2 2" xfId="4656"/>
    <cellStyle name="Normal 8 2 2 4 2 2 2" xfId="9499"/>
    <cellStyle name="Normal 8 2 2 4 2 2 2 2" xfId="19824"/>
    <cellStyle name="Normal 8 2 2 4 2 2 2 2 2" xfId="40672"/>
    <cellStyle name="Normal 8 2 2 4 2 2 2 3" xfId="30358"/>
    <cellStyle name="Normal 8 2 2 4 2 2 3" xfId="14979"/>
    <cellStyle name="Normal 8 2 2 4 2 2 3 2" xfId="35829"/>
    <cellStyle name="Normal 8 2 2 4 2 2 4" xfId="25515"/>
    <cellStyle name="Normal 8 2 2 4 2 3" xfId="7183"/>
    <cellStyle name="Normal 8 2 2 4 2 3 2" xfId="17508"/>
    <cellStyle name="Normal 8 2 2 4 2 3 2 2" xfId="38356"/>
    <cellStyle name="Normal 8 2 2 4 2 3 3" xfId="28042"/>
    <cellStyle name="Normal 8 2 2 4 2 4" xfId="12663"/>
    <cellStyle name="Normal 8 2 2 4 2 4 2" xfId="33513"/>
    <cellStyle name="Normal 8 2 2 4 2 5" xfId="23199"/>
    <cellStyle name="Normal 8 2 2 4 3" xfId="3182"/>
    <cellStyle name="Normal 8 2 2 4 3 2" xfId="8025"/>
    <cellStyle name="Normal 8 2 2 4 3 2 2" xfId="18350"/>
    <cellStyle name="Normal 8 2 2 4 3 2 2 2" xfId="39198"/>
    <cellStyle name="Normal 8 2 2 4 3 2 3" xfId="28884"/>
    <cellStyle name="Normal 8 2 2 4 3 3" xfId="13505"/>
    <cellStyle name="Normal 8 2 2 4 3 3 2" xfId="34355"/>
    <cellStyle name="Normal 8 2 2 4 3 4" xfId="24041"/>
    <cellStyle name="Normal 8 2 2 4 4" xfId="5709"/>
    <cellStyle name="Normal 8 2 2 4 4 2" xfId="16034"/>
    <cellStyle name="Normal 8 2 2 4 4 2 2" xfId="36882"/>
    <cellStyle name="Normal 8 2 2 4 4 3" xfId="26568"/>
    <cellStyle name="Normal 8 2 2 4 5" xfId="11180"/>
    <cellStyle name="Normal 8 2 2 4 5 2" xfId="32039"/>
    <cellStyle name="Normal 8 2 2 4 6" xfId="21725"/>
    <cellStyle name="Normal 8 2 2 5" xfId="1066"/>
    <cellStyle name="Normal 8 2 2 5 2" xfId="3393"/>
    <cellStyle name="Normal 8 2 2 5 2 2" xfId="8236"/>
    <cellStyle name="Normal 8 2 2 5 2 2 2" xfId="18561"/>
    <cellStyle name="Normal 8 2 2 5 2 2 2 2" xfId="39409"/>
    <cellStyle name="Normal 8 2 2 5 2 2 3" xfId="29095"/>
    <cellStyle name="Normal 8 2 2 5 2 3" xfId="13716"/>
    <cellStyle name="Normal 8 2 2 5 2 3 2" xfId="34566"/>
    <cellStyle name="Normal 8 2 2 5 2 4" xfId="24252"/>
    <cellStyle name="Normal 8 2 2 5 3" xfId="5920"/>
    <cellStyle name="Normal 8 2 2 5 3 2" xfId="16245"/>
    <cellStyle name="Normal 8 2 2 5 3 2 2" xfId="37093"/>
    <cellStyle name="Normal 8 2 2 5 3 3" xfId="26779"/>
    <cellStyle name="Normal 8 2 2 5 4" xfId="11393"/>
    <cellStyle name="Normal 8 2 2 5 4 2" xfId="32250"/>
    <cellStyle name="Normal 8 2 2 5 5" xfId="21936"/>
    <cellStyle name="Normal 8 2 2 6" xfId="1277"/>
    <cellStyle name="Normal 8 2 2 6 2" xfId="3604"/>
    <cellStyle name="Normal 8 2 2 6 2 2" xfId="8447"/>
    <cellStyle name="Normal 8 2 2 6 2 2 2" xfId="18772"/>
    <cellStyle name="Normal 8 2 2 6 2 2 2 2" xfId="39620"/>
    <cellStyle name="Normal 8 2 2 6 2 2 3" xfId="29306"/>
    <cellStyle name="Normal 8 2 2 6 2 3" xfId="13927"/>
    <cellStyle name="Normal 8 2 2 6 2 3 2" xfId="34777"/>
    <cellStyle name="Normal 8 2 2 6 2 4" xfId="24463"/>
    <cellStyle name="Normal 8 2 2 6 3" xfId="6131"/>
    <cellStyle name="Normal 8 2 2 6 3 2" xfId="16456"/>
    <cellStyle name="Normal 8 2 2 6 3 2 2" xfId="37304"/>
    <cellStyle name="Normal 8 2 2 6 3 3" xfId="26990"/>
    <cellStyle name="Normal 8 2 2 6 4" xfId="11604"/>
    <cellStyle name="Normal 8 2 2 6 4 2" xfId="32461"/>
    <cellStyle name="Normal 8 2 2 6 5" xfId="22147"/>
    <cellStyle name="Normal 8 2 2 7" xfId="1488"/>
    <cellStyle name="Normal 8 2 2 7 2" xfId="3815"/>
    <cellStyle name="Normal 8 2 2 7 2 2" xfId="8658"/>
    <cellStyle name="Normal 8 2 2 7 2 2 2" xfId="18983"/>
    <cellStyle name="Normal 8 2 2 7 2 2 2 2" xfId="39831"/>
    <cellStyle name="Normal 8 2 2 7 2 2 3" xfId="29517"/>
    <cellStyle name="Normal 8 2 2 7 2 3" xfId="14138"/>
    <cellStyle name="Normal 8 2 2 7 2 3 2" xfId="34988"/>
    <cellStyle name="Normal 8 2 2 7 2 4" xfId="24674"/>
    <cellStyle name="Normal 8 2 2 7 3" xfId="6342"/>
    <cellStyle name="Normal 8 2 2 7 3 2" xfId="16667"/>
    <cellStyle name="Normal 8 2 2 7 3 2 2" xfId="37515"/>
    <cellStyle name="Normal 8 2 2 7 3 3" xfId="27201"/>
    <cellStyle name="Normal 8 2 2 7 4" xfId="11815"/>
    <cellStyle name="Normal 8 2 2 7 4 2" xfId="32672"/>
    <cellStyle name="Normal 8 2 2 7 5" xfId="22358"/>
    <cellStyle name="Normal 8 2 2 8" xfId="1697"/>
    <cellStyle name="Normal 8 2 2 8 2" xfId="4024"/>
    <cellStyle name="Normal 8 2 2 8 2 2" xfId="8867"/>
    <cellStyle name="Normal 8 2 2 8 2 2 2" xfId="19192"/>
    <cellStyle name="Normal 8 2 2 8 2 2 2 2" xfId="40040"/>
    <cellStyle name="Normal 8 2 2 8 2 2 3" xfId="29726"/>
    <cellStyle name="Normal 8 2 2 8 2 3" xfId="14347"/>
    <cellStyle name="Normal 8 2 2 8 2 3 2" xfId="35197"/>
    <cellStyle name="Normal 8 2 2 8 2 4" xfId="24883"/>
    <cellStyle name="Normal 8 2 2 8 3" xfId="6551"/>
    <cellStyle name="Normal 8 2 2 8 3 2" xfId="16876"/>
    <cellStyle name="Normal 8 2 2 8 3 2 2" xfId="37724"/>
    <cellStyle name="Normal 8 2 2 8 3 3" xfId="27410"/>
    <cellStyle name="Normal 8 2 2 8 4" xfId="12024"/>
    <cellStyle name="Normal 8 2 2 8 4 2" xfId="32881"/>
    <cellStyle name="Normal 8 2 2 8 5" xfId="22567"/>
    <cellStyle name="Normal 8 2 2 9" xfId="4867"/>
    <cellStyle name="Normal 8 2 2 9 2" xfId="9710"/>
    <cellStyle name="Normal 8 2 2 9 2 2" xfId="20034"/>
    <cellStyle name="Normal 8 2 2 9 2 2 2" xfId="40882"/>
    <cellStyle name="Normal 8 2 2 9 2 3" xfId="30569"/>
    <cellStyle name="Normal 8 2 2 9 3" xfId="15190"/>
    <cellStyle name="Normal 8 2 2 9 3 2" xfId="36040"/>
    <cellStyle name="Normal 8 2 2 9 4" xfId="25726"/>
    <cellStyle name="Normal 8 2 20" xfId="21003"/>
    <cellStyle name="Normal 8 2 21" xfId="41849"/>
    <cellStyle name="Normal 8 2 3" xfId="320"/>
    <cellStyle name="Normal 8 2 3 2" xfId="1822"/>
    <cellStyle name="Normal 8 2 3 2 2" xfId="4148"/>
    <cellStyle name="Normal 8 2 3 2 2 2" xfId="8991"/>
    <cellStyle name="Normal 8 2 3 2 2 2 2" xfId="19316"/>
    <cellStyle name="Normal 8 2 3 2 2 2 2 2" xfId="40164"/>
    <cellStyle name="Normal 8 2 3 2 2 2 3" xfId="29850"/>
    <cellStyle name="Normal 8 2 3 2 2 3" xfId="14471"/>
    <cellStyle name="Normal 8 2 3 2 2 3 2" xfId="35321"/>
    <cellStyle name="Normal 8 2 3 2 2 4" xfId="25007"/>
    <cellStyle name="Normal 8 2 3 2 3" xfId="6675"/>
    <cellStyle name="Normal 8 2 3 2 3 2" xfId="17000"/>
    <cellStyle name="Normal 8 2 3 2 3 2 2" xfId="37848"/>
    <cellStyle name="Normal 8 2 3 2 3 3" xfId="27534"/>
    <cellStyle name="Normal 8 2 3 2 4" xfId="12148"/>
    <cellStyle name="Normal 8 2 3 2 4 2" xfId="33005"/>
    <cellStyle name="Normal 8 2 3 2 5" xfId="22691"/>
    <cellStyle name="Normal 8 2 3 3" xfId="2669"/>
    <cellStyle name="Normal 8 2 3 3 2" xfId="7512"/>
    <cellStyle name="Normal 8 2 3 3 2 2" xfId="17837"/>
    <cellStyle name="Normal 8 2 3 3 2 2 2" xfId="38685"/>
    <cellStyle name="Normal 8 2 3 3 2 3" xfId="28371"/>
    <cellStyle name="Normal 8 2 3 3 3" xfId="12992"/>
    <cellStyle name="Normal 8 2 3 3 3 2" xfId="33842"/>
    <cellStyle name="Normal 8 2 3 3 4" xfId="23528"/>
    <cellStyle name="Normal 8 2 3 4" xfId="5196"/>
    <cellStyle name="Normal 8 2 3 4 2" xfId="15521"/>
    <cellStyle name="Normal 8 2 3 4 2 2" xfId="36369"/>
    <cellStyle name="Normal 8 2 3 4 3" xfId="26055"/>
    <cellStyle name="Normal 8 2 3 5" xfId="10679"/>
    <cellStyle name="Normal 8 2 3 5 2" xfId="31538"/>
    <cellStyle name="Normal 8 2 3 6" xfId="21212"/>
    <cellStyle name="Normal 8 2 4" xfId="555"/>
    <cellStyle name="Normal 8 2 4 2" xfId="2030"/>
    <cellStyle name="Normal 8 2 4 2 2" xfId="4350"/>
    <cellStyle name="Normal 8 2 4 2 2 2" xfId="9193"/>
    <cellStyle name="Normal 8 2 4 2 2 2 2" xfId="19518"/>
    <cellStyle name="Normal 8 2 4 2 2 2 2 2" xfId="40366"/>
    <cellStyle name="Normal 8 2 4 2 2 2 3" xfId="30052"/>
    <cellStyle name="Normal 8 2 4 2 2 3" xfId="14673"/>
    <cellStyle name="Normal 8 2 4 2 2 3 2" xfId="35523"/>
    <cellStyle name="Normal 8 2 4 2 2 4" xfId="25209"/>
    <cellStyle name="Normal 8 2 4 2 3" xfId="6877"/>
    <cellStyle name="Normal 8 2 4 2 3 2" xfId="17202"/>
    <cellStyle name="Normal 8 2 4 2 3 2 2" xfId="38050"/>
    <cellStyle name="Normal 8 2 4 2 3 3" xfId="27736"/>
    <cellStyle name="Normal 8 2 4 2 4" xfId="12355"/>
    <cellStyle name="Normal 8 2 4 2 4 2" xfId="33207"/>
    <cellStyle name="Normal 8 2 4 2 5" xfId="22893"/>
    <cellStyle name="Normal 8 2 4 3" xfId="2883"/>
    <cellStyle name="Normal 8 2 4 3 2" xfId="7726"/>
    <cellStyle name="Normal 8 2 4 3 2 2" xfId="18051"/>
    <cellStyle name="Normal 8 2 4 3 2 2 2" xfId="38899"/>
    <cellStyle name="Normal 8 2 4 3 2 3" xfId="28585"/>
    <cellStyle name="Normal 8 2 4 3 3" xfId="13206"/>
    <cellStyle name="Normal 8 2 4 3 3 2" xfId="34056"/>
    <cellStyle name="Normal 8 2 4 3 4" xfId="23742"/>
    <cellStyle name="Normal 8 2 4 4" xfId="5410"/>
    <cellStyle name="Normal 8 2 4 4 2" xfId="15735"/>
    <cellStyle name="Normal 8 2 4 4 2 2" xfId="36583"/>
    <cellStyle name="Normal 8 2 4 4 3" xfId="26269"/>
    <cellStyle name="Normal 8 2 4 5" xfId="10881"/>
    <cellStyle name="Normal 8 2 4 5 2" xfId="31740"/>
    <cellStyle name="Normal 8 2 4 6" xfId="21426"/>
    <cellStyle name="Normal 8 2 5" xfId="767"/>
    <cellStyle name="Normal 8 2 5 2" xfId="2251"/>
    <cellStyle name="Normal 8 2 5 2 2" xfId="4568"/>
    <cellStyle name="Normal 8 2 5 2 2 2" xfId="9411"/>
    <cellStyle name="Normal 8 2 5 2 2 2 2" xfId="19736"/>
    <cellStyle name="Normal 8 2 5 2 2 2 2 2" xfId="40584"/>
    <cellStyle name="Normal 8 2 5 2 2 2 3" xfId="30270"/>
    <cellStyle name="Normal 8 2 5 2 2 3" xfId="14891"/>
    <cellStyle name="Normal 8 2 5 2 2 3 2" xfId="35741"/>
    <cellStyle name="Normal 8 2 5 2 2 4" xfId="25427"/>
    <cellStyle name="Normal 8 2 5 2 3" xfId="7095"/>
    <cellStyle name="Normal 8 2 5 2 3 2" xfId="17420"/>
    <cellStyle name="Normal 8 2 5 2 3 2 2" xfId="38268"/>
    <cellStyle name="Normal 8 2 5 2 3 3" xfId="27954"/>
    <cellStyle name="Normal 8 2 5 2 4" xfId="12575"/>
    <cellStyle name="Normal 8 2 5 2 4 2" xfId="33425"/>
    <cellStyle name="Normal 8 2 5 2 5" xfId="23111"/>
    <cellStyle name="Normal 8 2 5 3" xfId="3094"/>
    <cellStyle name="Normal 8 2 5 3 2" xfId="7937"/>
    <cellStyle name="Normal 8 2 5 3 2 2" xfId="18262"/>
    <cellStyle name="Normal 8 2 5 3 2 2 2" xfId="39110"/>
    <cellStyle name="Normal 8 2 5 3 2 3" xfId="28796"/>
    <cellStyle name="Normal 8 2 5 3 3" xfId="13417"/>
    <cellStyle name="Normal 8 2 5 3 3 2" xfId="34267"/>
    <cellStyle name="Normal 8 2 5 3 4" xfId="23953"/>
    <cellStyle name="Normal 8 2 5 4" xfId="5621"/>
    <cellStyle name="Normal 8 2 5 4 2" xfId="15946"/>
    <cellStyle name="Normal 8 2 5 4 2 2" xfId="36794"/>
    <cellStyle name="Normal 8 2 5 4 3" xfId="26480"/>
    <cellStyle name="Normal 8 2 5 5" xfId="11092"/>
    <cellStyle name="Normal 8 2 5 5 2" xfId="31951"/>
    <cellStyle name="Normal 8 2 5 6" xfId="21637"/>
    <cellStyle name="Normal 8 2 6" xfId="978"/>
    <cellStyle name="Normal 8 2 6 2" xfId="3305"/>
    <cellStyle name="Normal 8 2 6 2 2" xfId="8148"/>
    <cellStyle name="Normal 8 2 6 2 2 2" xfId="18473"/>
    <cellStyle name="Normal 8 2 6 2 2 2 2" xfId="39321"/>
    <cellStyle name="Normal 8 2 6 2 2 3" xfId="29007"/>
    <cellStyle name="Normal 8 2 6 2 3" xfId="13628"/>
    <cellStyle name="Normal 8 2 6 2 3 2" xfId="34478"/>
    <cellStyle name="Normal 8 2 6 2 4" xfId="24164"/>
    <cellStyle name="Normal 8 2 6 3" xfId="5832"/>
    <cellStyle name="Normal 8 2 6 3 2" xfId="16157"/>
    <cellStyle name="Normal 8 2 6 3 2 2" xfId="37005"/>
    <cellStyle name="Normal 8 2 6 3 3" xfId="26691"/>
    <cellStyle name="Normal 8 2 6 4" xfId="11305"/>
    <cellStyle name="Normal 8 2 6 4 2" xfId="32162"/>
    <cellStyle name="Normal 8 2 6 5" xfId="21848"/>
    <cellStyle name="Normal 8 2 7" xfId="1189"/>
    <cellStyle name="Normal 8 2 7 2" xfId="3516"/>
    <cellStyle name="Normal 8 2 7 2 2" xfId="8359"/>
    <cellStyle name="Normal 8 2 7 2 2 2" xfId="18684"/>
    <cellStyle name="Normal 8 2 7 2 2 2 2" xfId="39532"/>
    <cellStyle name="Normal 8 2 7 2 2 3" xfId="29218"/>
    <cellStyle name="Normal 8 2 7 2 3" xfId="13839"/>
    <cellStyle name="Normal 8 2 7 2 3 2" xfId="34689"/>
    <cellStyle name="Normal 8 2 7 2 4" xfId="24375"/>
    <cellStyle name="Normal 8 2 7 3" xfId="6043"/>
    <cellStyle name="Normal 8 2 7 3 2" xfId="16368"/>
    <cellStyle name="Normal 8 2 7 3 2 2" xfId="37216"/>
    <cellStyle name="Normal 8 2 7 3 3" xfId="26902"/>
    <cellStyle name="Normal 8 2 7 4" xfId="11516"/>
    <cellStyle name="Normal 8 2 7 4 2" xfId="32373"/>
    <cellStyle name="Normal 8 2 7 5" xfId="22059"/>
    <cellStyle name="Normal 8 2 8" xfId="1400"/>
    <cellStyle name="Normal 8 2 8 2" xfId="3727"/>
    <cellStyle name="Normal 8 2 8 2 2" xfId="8570"/>
    <cellStyle name="Normal 8 2 8 2 2 2" xfId="18895"/>
    <cellStyle name="Normal 8 2 8 2 2 2 2" xfId="39743"/>
    <cellStyle name="Normal 8 2 8 2 2 3" xfId="29429"/>
    <cellStyle name="Normal 8 2 8 2 3" xfId="14050"/>
    <cellStyle name="Normal 8 2 8 2 3 2" xfId="34900"/>
    <cellStyle name="Normal 8 2 8 2 4" xfId="24586"/>
    <cellStyle name="Normal 8 2 8 3" xfId="6254"/>
    <cellStyle name="Normal 8 2 8 3 2" xfId="16579"/>
    <cellStyle name="Normal 8 2 8 3 2 2" xfId="37427"/>
    <cellStyle name="Normal 8 2 8 3 3" xfId="27113"/>
    <cellStyle name="Normal 8 2 8 4" xfId="11727"/>
    <cellStyle name="Normal 8 2 8 4 2" xfId="32584"/>
    <cellStyle name="Normal 8 2 8 5" xfId="22270"/>
    <cellStyle name="Normal 8 2 9" xfId="1609"/>
    <cellStyle name="Normal 8 2 9 2" xfId="3936"/>
    <cellStyle name="Normal 8 2 9 2 2" xfId="8779"/>
    <cellStyle name="Normal 8 2 9 2 2 2" xfId="19104"/>
    <cellStyle name="Normal 8 2 9 2 2 2 2" xfId="39952"/>
    <cellStyle name="Normal 8 2 9 2 2 3" xfId="29638"/>
    <cellStyle name="Normal 8 2 9 2 3" xfId="14259"/>
    <cellStyle name="Normal 8 2 9 2 3 2" xfId="35109"/>
    <cellStyle name="Normal 8 2 9 2 4" xfId="24795"/>
    <cellStyle name="Normal 8 2 9 3" xfId="6463"/>
    <cellStyle name="Normal 8 2 9 3 2" xfId="16788"/>
    <cellStyle name="Normal 8 2 9 3 2 2" xfId="37636"/>
    <cellStyle name="Normal 8 2 9 3 3" xfId="27322"/>
    <cellStyle name="Normal 8 2 9 4" xfId="11936"/>
    <cellStyle name="Normal 8 2 9 4 2" xfId="32793"/>
    <cellStyle name="Normal 8 2 9 5" xfId="22479"/>
    <cellStyle name="Normal 8 20" xfId="20755"/>
    <cellStyle name="Normal 8 20 2" xfId="41598"/>
    <cellStyle name="Normal 8 21" xfId="20963"/>
    <cellStyle name="Normal 8 22" xfId="41809"/>
    <cellStyle name="Normal 8 3" xfId="156"/>
    <cellStyle name="Normal 8 3 10" xfId="2508"/>
    <cellStyle name="Normal 8 3 10 2" xfId="7351"/>
    <cellStyle name="Normal 8 3 10 2 2" xfId="17676"/>
    <cellStyle name="Normal 8 3 10 2 2 2" xfId="38524"/>
    <cellStyle name="Normal 8 3 10 2 3" xfId="28210"/>
    <cellStyle name="Normal 8 3 10 3" xfId="12831"/>
    <cellStyle name="Normal 8 3 10 3 2" xfId="33681"/>
    <cellStyle name="Normal 8 3 10 4" xfId="23367"/>
    <cellStyle name="Normal 8 3 11" xfId="5035"/>
    <cellStyle name="Normal 8 3 11 2" xfId="15360"/>
    <cellStyle name="Normal 8 3 11 2 2" xfId="36208"/>
    <cellStyle name="Normal 8 3 11 3" xfId="25894"/>
    <cellStyle name="Normal 8 3 12" xfId="9881"/>
    <cellStyle name="Normal 8 3 12 2" xfId="20205"/>
    <cellStyle name="Normal 8 3 12 2 2" xfId="41053"/>
    <cellStyle name="Normal 8 3 12 3" xfId="30740"/>
    <cellStyle name="Normal 8 3 13" xfId="10092"/>
    <cellStyle name="Normal 8 3 13 2" xfId="30951"/>
    <cellStyle name="Normal 8 3 14" xfId="10303"/>
    <cellStyle name="Normal 8 3 14 2" xfId="31162"/>
    <cellStyle name="Normal 8 3 15" xfId="10512"/>
    <cellStyle name="Normal 8 3 15 2" xfId="31371"/>
    <cellStyle name="Normal 8 3 16" xfId="20420"/>
    <cellStyle name="Normal 8 3 16 2" xfId="41264"/>
    <cellStyle name="Normal 8 3 17" xfId="20632"/>
    <cellStyle name="Normal 8 3 17 2" xfId="41475"/>
    <cellStyle name="Normal 8 3 18" xfId="20843"/>
    <cellStyle name="Normal 8 3 18 2" xfId="41686"/>
    <cellStyle name="Normal 8 3 19" xfId="21051"/>
    <cellStyle name="Normal 8 3 2" xfId="368"/>
    <cellStyle name="Normal 8 3 2 2" xfId="1870"/>
    <cellStyle name="Normal 8 3 2 2 2" xfId="4196"/>
    <cellStyle name="Normal 8 3 2 2 2 2" xfId="9039"/>
    <cellStyle name="Normal 8 3 2 2 2 2 2" xfId="19364"/>
    <cellStyle name="Normal 8 3 2 2 2 2 2 2" xfId="40212"/>
    <cellStyle name="Normal 8 3 2 2 2 2 3" xfId="29898"/>
    <cellStyle name="Normal 8 3 2 2 2 3" xfId="14519"/>
    <cellStyle name="Normal 8 3 2 2 2 3 2" xfId="35369"/>
    <cellStyle name="Normal 8 3 2 2 2 4" xfId="25055"/>
    <cellStyle name="Normal 8 3 2 2 3" xfId="6723"/>
    <cellStyle name="Normal 8 3 2 2 3 2" xfId="17048"/>
    <cellStyle name="Normal 8 3 2 2 3 2 2" xfId="37896"/>
    <cellStyle name="Normal 8 3 2 2 3 3" xfId="27582"/>
    <cellStyle name="Normal 8 3 2 2 4" xfId="12196"/>
    <cellStyle name="Normal 8 3 2 2 4 2" xfId="33053"/>
    <cellStyle name="Normal 8 3 2 2 5" xfId="22739"/>
    <cellStyle name="Normal 8 3 2 3" xfId="2717"/>
    <cellStyle name="Normal 8 3 2 3 2" xfId="7560"/>
    <cellStyle name="Normal 8 3 2 3 2 2" xfId="17885"/>
    <cellStyle name="Normal 8 3 2 3 2 2 2" xfId="38733"/>
    <cellStyle name="Normal 8 3 2 3 2 3" xfId="28419"/>
    <cellStyle name="Normal 8 3 2 3 3" xfId="13040"/>
    <cellStyle name="Normal 8 3 2 3 3 2" xfId="33890"/>
    <cellStyle name="Normal 8 3 2 3 4" xfId="23576"/>
    <cellStyle name="Normal 8 3 2 4" xfId="5244"/>
    <cellStyle name="Normal 8 3 2 4 2" xfId="15569"/>
    <cellStyle name="Normal 8 3 2 4 2 2" xfId="36417"/>
    <cellStyle name="Normal 8 3 2 4 3" xfId="26103"/>
    <cellStyle name="Normal 8 3 2 5" xfId="10727"/>
    <cellStyle name="Normal 8 3 2 5 2" xfId="31586"/>
    <cellStyle name="Normal 8 3 2 6" xfId="21260"/>
    <cellStyle name="Normal 8 3 20" xfId="41897"/>
    <cellStyle name="Normal 8 3 3" xfId="603"/>
    <cellStyle name="Normal 8 3 3 2" xfId="2078"/>
    <cellStyle name="Normal 8 3 3 2 2" xfId="4398"/>
    <cellStyle name="Normal 8 3 3 2 2 2" xfId="9241"/>
    <cellStyle name="Normal 8 3 3 2 2 2 2" xfId="19566"/>
    <cellStyle name="Normal 8 3 3 2 2 2 2 2" xfId="40414"/>
    <cellStyle name="Normal 8 3 3 2 2 2 3" xfId="30100"/>
    <cellStyle name="Normal 8 3 3 2 2 3" xfId="14721"/>
    <cellStyle name="Normal 8 3 3 2 2 3 2" xfId="35571"/>
    <cellStyle name="Normal 8 3 3 2 2 4" xfId="25257"/>
    <cellStyle name="Normal 8 3 3 2 3" xfId="6925"/>
    <cellStyle name="Normal 8 3 3 2 3 2" xfId="17250"/>
    <cellStyle name="Normal 8 3 3 2 3 2 2" xfId="38098"/>
    <cellStyle name="Normal 8 3 3 2 3 3" xfId="27784"/>
    <cellStyle name="Normal 8 3 3 2 4" xfId="12403"/>
    <cellStyle name="Normal 8 3 3 2 4 2" xfId="33255"/>
    <cellStyle name="Normal 8 3 3 2 5" xfId="22941"/>
    <cellStyle name="Normal 8 3 3 3" xfId="2931"/>
    <cellStyle name="Normal 8 3 3 3 2" xfId="7774"/>
    <cellStyle name="Normal 8 3 3 3 2 2" xfId="18099"/>
    <cellStyle name="Normal 8 3 3 3 2 2 2" xfId="38947"/>
    <cellStyle name="Normal 8 3 3 3 2 3" xfId="28633"/>
    <cellStyle name="Normal 8 3 3 3 3" xfId="13254"/>
    <cellStyle name="Normal 8 3 3 3 3 2" xfId="34104"/>
    <cellStyle name="Normal 8 3 3 3 4" xfId="23790"/>
    <cellStyle name="Normal 8 3 3 4" xfId="5458"/>
    <cellStyle name="Normal 8 3 3 4 2" xfId="15783"/>
    <cellStyle name="Normal 8 3 3 4 2 2" xfId="36631"/>
    <cellStyle name="Normal 8 3 3 4 3" xfId="26317"/>
    <cellStyle name="Normal 8 3 3 5" xfId="10929"/>
    <cellStyle name="Normal 8 3 3 5 2" xfId="31788"/>
    <cellStyle name="Normal 8 3 3 6" xfId="21474"/>
    <cellStyle name="Normal 8 3 4" xfId="815"/>
    <cellStyle name="Normal 8 3 4 2" xfId="2299"/>
    <cellStyle name="Normal 8 3 4 2 2" xfId="4616"/>
    <cellStyle name="Normal 8 3 4 2 2 2" xfId="9459"/>
    <cellStyle name="Normal 8 3 4 2 2 2 2" xfId="19784"/>
    <cellStyle name="Normal 8 3 4 2 2 2 2 2" xfId="40632"/>
    <cellStyle name="Normal 8 3 4 2 2 2 3" xfId="30318"/>
    <cellStyle name="Normal 8 3 4 2 2 3" xfId="14939"/>
    <cellStyle name="Normal 8 3 4 2 2 3 2" xfId="35789"/>
    <cellStyle name="Normal 8 3 4 2 2 4" xfId="25475"/>
    <cellStyle name="Normal 8 3 4 2 3" xfId="7143"/>
    <cellStyle name="Normal 8 3 4 2 3 2" xfId="17468"/>
    <cellStyle name="Normal 8 3 4 2 3 2 2" xfId="38316"/>
    <cellStyle name="Normal 8 3 4 2 3 3" xfId="28002"/>
    <cellStyle name="Normal 8 3 4 2 4" xfId="12623"/>
    <cellStyle name="Normal 8 3 4 2 4 2" xfId="33473"/>
    <cellStyle name="Normal 8 3 4 2 5" xfId="23159"/>
    <cellStyle name="Normal 8 3 4 3" xfId="3142"/>
    <cellStyle name="Normal 8 3 4 3 2" xfId="7985"/>
    <cellStyle name="Normal 8 3 4 3 2 2" xfId="18310"/>
    <cellStyle name="Normal 8 3 4 3 2 2 2" xfId="39158"/>
    <cellStyle name="Normal 8 3 4 3 2 3" xfId="28844"/>
    <cellStyle name="Normal 8 3 4 3 3" xfId="13465"/>
    <cellStyle name="Normal 8 3 4 3 3 2" xfId="34315"/>
    <cellStyle name="Normal 8 3 4 3 4" xfId="24001"/>
    <cellStyle name="Normal 8 3 4 4" xfId="5669"/>
    <cellStyle name="Normal 8 3 4 4 2" xfId="15994"/>
    <cellStyle name="Normal 8 3 4 4 2 2" xfId="36842"/>
    <cellStyle name="Normal 8 3 4 4 3" xfId="26528"/>
    <cellStyle name="Normal 8 3 4 5" xfId="11140"/>
    <cellStyle name="Normal 8 3 4 5 2" xfId="31999"/>
    <cellStyle name="Normal 8 3 4 6" xfId="21685"/>
    <cellStyle name="Normal 8 3 5" xfId="1026"/>
    <cellStyle name="Normal 8 3 5 2" xfId="3353"/>
    <cellStyle name="Normal 8 3 5 2 2" xfId="8196"/>
    <cellStyle name="Normal 8 3 5 2 2 2" xfId="18521"/>
    <cellStyle name="Normal 8 3 5 2 2 2 2" xfId="39369"/>
    <cellStyle name="Normal 8 3 5 2 2 3" xfId="29055"/>
    <cellStyle name="Normal 8 3 5 2 3" xfId="13676"/>
    <cellStyle name="Normal 8 3 5 2 3 2" xfId="34526"/>
    <cellStyle name="Normal 8 3 5 2 4" xfId="24212"/>
    <cellStyle name="Normal 8 3 5 3" xfId="5880"/>
    <cellStyle name="Normal 8 3 5 3 2" xfId="16205"/>
    <cellStyle name="Normal 8 3 5 3 2 2" xfId="37053"/>
    <cellStyle name="Normal 8 3 5 3 3" xfId="26739"/>
    <cellStyle name="Normal 8 3 5 4" xfId="11353"/>
    <cellStyle name="Normal 8 3 5 4 2" xfId="32210"/>
    <cellStyle name="Normal 8 3 5 5" xfId="21896"/>
    <cellStyle name="Normal 8 3 6" xfId="1237"/>
    <cellStyle name="Normal 8 3 6 2" xfId="3564"/>
    <cellStyle name="Normal 8 3 6 2 2" xfId="8407"/>
    <cellStyle name="Normal 8 3 6 2 2 2" xfId="18732"/>
    <cellStyle name="Normal 8 3 6 2 2 2 2" xfId="39580"/>
    <cellStyle name="Normal 8 3 6 2 2 3" xfId="29266"/>
    <cellStyle name="Normal 8 3 6 2 3" xfId="13887"/>
    <cellStyle name="Normal 8 3 6 2 3 2" xfId="34737"/>
    <cellStyle name="Normal 8 3 6 2 4" xfId="24423"/>
    <cellStyle name="Normal 8 3 6 3" xfId="6091"/>
    <cellStyle name="Normal 8 3 6 3 2" xfId="16416"/>
    <cellStyle name="Normal 8 3 6 3 2 2" xfId="37264"/>
    <cellStyle name="Normal 8 3 6 3 3" xfId="26950"/>
    <cellStyle name="Normal 8 3 6 4" xfId="11564"/>
    <cellStyle name="Normal 8 3 6 4 2" xfId="32421"/>
    <cellStyle name="Normal 8 3 6 5" xfId="22107"/>
    <cellStyle name="Normal 8 3 7" xfId="1448"/>
    <cellStyle name="Normal 8 3 7 2" xfId="3775"/>
    <cellStyle name="Normal 8 3 7 2 2" xfId="8618"/>
    <cellStyle name="Normal 8 3 7 2 2 2" xfId="18943"/>
    <cellStyle name="Normal 8 3 7 2 2 2 2" xfId="39791"/>
    <cellStyle name="Normal 8 3 7 2 2 3" xfId="29477"/>
    <cellStyle name="Normal 8 3 7 2 3" xfId="14098"/>
    <cellStyle name="Normal 8 3 7 2 3 2" xfId="34948"/>
    <cellStyle name="Normal 8 3 7 2 4" xfId="24634"/>
    <cellStyle name="Normal 8 3 7 3" xfId="6302"/>
    <cellStyle name="Normal 8 3 7 3 2" xfId="16627"/>
    <cellStyle name="Normal 8 3 7 3 2 2" xfId="37475"/>
    <cellStyle name="Normal 8 3 7 3 3" xfId="27161"/>
    <cellStyle name="Normal 8 3 7 4" xfId="11775"/>
    <cellStyle name="Normal 8 3 7 4 2" xfId="32632"/>
    <cellStyle name="Normal 8 3 7 5" xfId="22318"/>
    <cellStyle name="Normal 8 3 8" xfId="1657"/>
    <cellStyle name="Normal 8 3 8 2" xfId="3984"/>
    <cellStyle name="Normal 8 3 8 2 2" xfId="8827"/>
    <cellStyle name="Normal 8 3 8 2 2 2" xfId="19152"/>
    <cellStyle name="Normal 8 3 8 2 2 2 2" xfId="40000"/>
    <cellStyle name="Normal 8 3 8 2 2 3" xfId="29686"/>
    <cellStyle name="Normal 8 3 8 2 3" xfId="14307"/>
    <cellStyle name="Normal 8 3 8 2 3 2" xfId="35157"/>
    <cellStyle name="Normal 8 3 8 2 4" xfId="24843"/>
    <cellStyle name="Normal 8 3 8 3" xfId="6511"/>
    <cellStyle name="Normal 8 3 8 3 2" xfId="16836"/>
    <cellStyle name="Normal 8 3 8 3 2 2" xfId="37684"/>
    <cellStyle name="Normal 8 3 8 3 3" xfId="27370"/>
    <cellStyle name="Normal 8 3 8 4" xfId="11984"/>
    <cellStyle name="Normal 8 3 8 4 2" xfId="32841"/>
    <cellStyle name="Normal 8 3 8 5" xfId="22527"/>
    <cellStyle name="Normal 8 3 9" xfId="4827"/>
    <cellStyle name="Normal 8 3 9 2" xfId="9670"/>
    <cellStyle name="Normal 8 3 9 2 2" xfId="19994"/>
    <cellStyle name="Normal 8 3 9 2 2 2" xfId="40842"/>
    <cellStyle name="Normal 8 3 9 2 3" xfId="30529"/>
    <cellStyle name="Normal 8 3 9 3" xfId="15150"/>
    <cellStyle name="Normal 8 3 9 3 2" xfId="36000"/>
    <cellStyle name="Normal 8 3 9 4" xfId="25686"/>
    <cellStyle name="Normal 8 4" xfId="280"/>
    <cellStyle name="Normal 8 4 2" xfId="1782"/>
    <cellStyle name="Normal 8 4 2 2" xfId="4108"/>
    <cellStyle name="Normal 8 4 2 2 2" xfId="8951"/>
    <cellStyle name="Normal 8 4 2 2 2 2" xfId="19276"/>
    <cellStyle name="Normal 8 4 2 2 2 2 2" xfId="40124"/>
    <cellStyle name="Normal 8 4 2 2 2 3" xfId="29810"/>
    <cellStyle name="Normal 8 4 2 2 3" xfId="14431"/>
    <cellStyle name="Normal 8 4 2 2 3 2" xfId="35281"/>
    <cellStyle name="Normal 8 4 2 2 4" xfId="24967"/>
    <cellStyle name="Normal 8 4 2 3" xfId="6635"/>
    <cellStyle name="Normal 8 4 2 3 2" xfId="16960"/>
    <cellStyle name="Normal 8 4 2 3 2 2" xfId="37808"/>
    <cellStyle name="Normal 8 4 2 3 3" xfId="27494"/>
    <cellStyle name="Normal 8 4 2 4" xfId="12108"/>
    <cellStyle name="Normal 8 4 2 4 2" xfId="32965"/>
    <cellStyle name="Normal 8 4 2 5" xfId="22651"/>
    <cellStyle name="Normal 8 4 3" xfId="2629"/>
    <cellStyle name="Normal 8 4 3 2" xfId="7472"/>
    <cellStyle name="Normal 8 4 3 2 2" xfId="17797"/>
    <cellStyle name="Normal 8 4 3 2 2 2" xfId="38645"/>
    <cellStyle name="Normal 8 4 3 2 3" xfId="28331"/>
    <cellStyle name="Normal 8 4 3 3" xfId="12952"/>
    <cellStyle name="Normal 8 4 3 3 2" xfId="33802"/>
    <cellStyle name="Normal 8 4 3 4" xfId="23488"/>
    <cellStyle name="Normal 8 4 4" xfId="5156"/>
    <cellStyle name="Normal 8 4 4 2" xfId="15481"/>
    <cellStyle name="Normal 8 4 4 2 2" xfId="36329"/>
    <cellStyle name="Normal 8 4 4 3" xfId="26015"/>
    <cellStyle name="Normal 8 4 5" xfId="10639"/>
    <cellStyle name="Normal 8 4 5 2" xfId="31498"/>
    <cellStyle name="Normal 8 4 6" xfId="21172"/>
    <cellStyle name="Normal 8 5" xfId="515"/>
    <cellStyle name="Normal 8 5 2" xfId="1990"/>
    <cellStyle name="Normal 8 5 2 2" xfId="4310"/>
    <cellStyle name="Normal 8 5 2 2 2" xfId="9153"/>
    <cellStyle name="Normal 8 5 2 2 2 2" xfId="19478"/>
    <cellStyle name="Normal 8 5 2 2 2 2 2" xfId="40326"/>
    <cellStyle name="Normal 8 5 2 2 2 3" xfId="30012"/>
    <cellStyle name="Normal 8 5 2 2 3" xfId="14633"/>
    <cellStyle name="Normal 8 5 2 2 3 2" xfId="35483"/>
    <cellStyle name="Normal 8 5 2 2 4" xfId="25169"/>
    <cellStyle name="Normal 8 5 2 3" xfId="6837"/>
    <cellStyle name="Normal 8 5 2 3 2" xfId="17162"/>
    <cellStyle name="Normal 8 5 2 3 2 2" xfId="38010"/>
    <cellStyle name="Normal 8 5 2 3 3" xfId="27696"/>
    <cellStyle name="Normal 8 5 2 4" xfId="12315"/>
    <cellStyle name="Normal 8 5 2 4 2" xfId="33167"/>
    <cellStyle name="Normal 8 5 2 5" xfId="22853"/>
    <cellStyle name="Normal 8 5 3" xfId="2843"/>
    <cellStyle name="Normal 8 5 3 2" xfId="7686"/>
    <cellStyle name="Normal 8 5 3 2 2" xfId="18011"/>
    <cellStyle name="Normal 8 5 3 2 2 2" xfId="38859"/>
    <cellStyle name="Normal 8 5 3 2 3" xfId="28545"/>
    <cellStyle name="Normal 8 5 3 3" xfId="13166"/>
    <cellStyle name="Normal 8 5 3 3 2" xfId="34016"/>
    <cellStyle name="Normal 8 5 3 4" xfId="23702"/>
    <cellStyle name="Normal 8 5 4" xfId="5370"/>
    <cellStyle name="Normal 8 5 4 2" xfId="15695"/>
    <cellStyle name="Normal 8 5 4 2 2" xfId="36543"/>
    <cellStyle name="Normal 8 5 4 3" xfId="26229"/>
    <cellStyle name="Normal 8 5 5" xfId="10841"/>
    <cellStyle name="Normal 8 5 5 2" xfId="31700"/>
    <cellStyle name="Normal 8 5 6" xfId="21386"/>
    <cellStyle name="Normal 8 6" xfId="727"/>
    <cellStyle name="Normal 8 6 2" xfId="2211"/>
    <cellStyle name="Normal 8 6 2 2" xfId="4528"/>
    <cellStyle name="Normal 8 6 2 2 2" xfId="9371"/>
    <cellStyle name="Normal 8 6 2 2 2 2" xfId="19696"/>
    <cellStyle name="Normal 8 6 2 2 2 2 2" xfId="40544"/>
    <cellStyle name="Normal 8 6 2 2 2 3" xfId="30230"/>
    <cellStyle name="Normal 8 6 2 2 3" xfId="14851"/>
    <cellStyle name="Normal 8 6 2 2 3 2" xfId="35701"/>
    <cellStyle name="Normal 8 6 2 2 4" xfId="25387"/>
    <cellStyle name="Normal 8 6 2 3" xfId="7055"/>
    <cellStyle name="Normal 8 6 2 3 2" xfId="17380"/>
    <cellStyle name="Normal 8 6 2 3 2 2" xfId="38228"/>
    <cellStyle name="Normal 8 6 2 3 3" xfId="27914"/>
    <cellStyle name="Normal 8 6 2 4" xfId="12535"/>
    <cellStyle name="Normal 8 6 2 4 2" xfId="33385"/>
    <cellStyle name="Normal 8 6 2 5" xfId="23071"/>
    <cellStyle name="Normal 8 6 3" xfId="3054"/>
    <cellStyle name="Normal 8 6 3 2" xfId="7897"/>
    <cellStyle name="Normal 8 6 3 2 2" xfId="18222"/>
    <cellStyle name="Normal 8 6 3 2 2 2" xfId="39070"/>
    <cellStyle name="Normal 8 6 3 2 3" xfId="28756"/>
    <cellStyle name="Normal 8 6 3 3" xfId="13377"/>
    <cellStyle name="Normal 8 6 3 3 2" xfId="34227"/>
    <cellStyle name="Normal 8 6 3 4" xfId="23913"/>
    <cellStyle name="Normal 8 6 4" xfId="5581"/>
    <cellStyle name="Normal 8 6 4 2" xfId="15906"/>
    <cellStyle name="Normal 8 6 4 2 2" xfId="36754"/>
    <cellStyle name="Normal 8 6 4 3" xfId="26440"/>
    <cellStyle name="Normal 8 6 5" xfId="11052"/>
    <cellStyle name="Normal 8 6 5 2" xfId="31911"/>
    <cellStyle name="Normal 8 6 6" xfId="21597"/>
    <cellStyle name="Normal 8 7" xfId="938"/>
    <cellStyle name="Normal 8 7 2" xfId="3265"/>
    <cellStyle name="Normal 8 7 2 2" xfId="8108"/>
    <cellStyle name="Normal 8 7 2 2 2" xfId="18433"/>
    <cellStyle name="Normal 8 7 2 2 2 2" xfId="39281"/>
    <cellStyle name="Normal 8 7 2 2 3" xfId="28967"/>
    <cellStyle name="Normal 8 7 2 3" xfId="13588"/>
    <cellStyle name="Normal 8 7 2 3 2" xfId="34438"/>
    <cellStyle name="Normal 8 7 2 4" xfId="24124"/>
    <cellStyle name="Normal 8 7 3" xfId="5792"/>
    <cellStyle name="Normal 8 7 3 2" xfId="16117"/>
    <cellStyle name="Normal 8 7 3 2 2" xfId="36965"/>
    <cellStyle name="Normal 8 7 3 3" xfId="26651"/>
    <cellStyle name="Normal 8 7 4" xfId="11265"/>
    <cellStyle name="Normal 8 7 4 2" xfId="32122"/>
    <cellStyle name="Normal 8 7 5" xfId="21808"/>
    <cellStyle name="Normal 8 8" xfId="1149"/>
    <cellStyle name="Normal 8 8 2" xfId="3476"/>
    <cellStyle name="Normal 8 8 2 2" xfId="8319"/>
    <cellStyle name="Normal 8 8 2 2 2" xfId="18644"/>
    <cellStyle name="Normal 8 8 2 2 2 2" xfId="39492"/>
    <cellStyle name="Normal 8 8 2 2 3" xfId="29178"/>
    <cellStyle name="Normal 8 8 2 3" xfId="13799"/>
    <cellStyle name="Normal 8 8 2 3 2" xfId="34649"/>
    <cellStyle name="Normal 8 8 2 4" xfId="24335"/>
    <cellStyle name="Normal 8 8 3" xfId="6003"/>
    <cellStyle name="Normal 8 8 3 2" xfId="16328"/>
    <cellStyle name="Normal 8 8 3 2 2" xfId="37176"/>
    <cellStyle name="Normal 8 8 3 3" xfId="26862"/>
    <cellStyle name="Normal 8 8 4" xfId="11476"/>
    <cellStyle name="Normal 8 8 4 2" xfId="32333"/>
    <cellStyle name="Normal 8 8 5" xfId="22019"/>
    <cellStyle name="Normal 8 9" xfId="1360"/>
    <cellStyle name="Normal 8 9 2" xfId="3687"/>
    <cellStyle name="Normal 8 9 2 2" xfId="8530"/>
    <cellStyle name="Normal 8 9 2 2 2" xfId="18855"/>
    <cellStyle name="Normal 8 9 2 2 2 2" xfId="39703"/>
    <cellStyle name="Normal 8 9 2 2 3" xfId="29389"/>
    <cellStyle name="Normal 8 9 2 3" xfId="14010"/>
    <cellStyle name="Normal 8 9 2 3 2" xfId="34860"/>
    <cellStyle name="Normal 8 9 2 4" xfId="24546"/>
    <cellStyle name="Normal 8 9 3" xfId="6214"/>
    <cellStyle name="Normal 8 9 3 2" xfId="16539"/>
    <cellStyle name="Normal 8 9 3 2 2" xfId="37387"/>
    <cellStyle name="Normal 8 9 3 3" xfId="27073"/>
    <cellStyle name="Normal 8 9 4" xfId="11687"/>
    <cellStyle name="Normal 8 9 4 2" xfId="32544"/>
    <cellStyle name="Normal 8 9 5" xfId="22230"/>
    <cellStyle name="Normal 9" xfId="60"/>
    <cellStyle name="Normal 9 10" xfId="1572"/>
    <cellStyle name="Normal 9 10 2" xfId="3899"/>
    <cellStyle name="Normal 9 10 2 2" xfId="8742"/>
    <cellStyle name="Normal 9 10 2 2 2" xfId="19067"/>
    <cellStyle name="Normal 9 10 2 2 2 2" xfId="39915"/>
    <cellStyle name="Normal 9 10 2 2 3" xfId="29601"/>
    <cellStyle name="Normal 9 10 2 3" xfId="14222"/>
    <cellStyle name="Normal 9 10 2 3 2" xfId="35072"/>
    <cellStyle name="Normal 9 10 2 4" xfId="24758"/>
    <cellStyle name="Normal 9 10 3" xfId="6426"/>
    <cellStyle name="Normal 9 10 3 2" xfId="16751"/>
    <cellStyle name="Normal 9 10 3 2 2" xfId="37599"/>
    <cellStyle name="Normal 9 10 3 3" xfId="27285"/>
    <cellStyle name="Normal 9 10 4" xfId="11899"/>
    <cellStyle name="Normal 9 10 4 2" xfId="32756"/>
    <cellStyle name="Normal 9 10 5" xfId="22442"/>
    <cellStyle name="Normal 9 11" xfId="4742"/>
    <cellStyle name="Normal 9 11 2" xfId="9585"/>
    <cellStyle name="Normal 9 11 2 2" xfId="19909"/>
    <cellStyle name="Normal 9 11 2 2 2" xfId="40757"/>
    <cellStyle name="Normal 9 11 2 3" xfId="30444"/>
    <cellStyle name="Normal 9 11 3" xfId="15065"/>
    <cellStyle name="Normal 9 11 3 2" xfId="35915"/>
    <cellStyle name="Normal 9 11 4" xfId="25601"/>
    <cellStyle name="Normal 9 12" xfId="2423"/>
    <cellStyle name="Normal 9 12 2" xfId="7266"/>
    <cellStyle name="Normal 9 12 2 2" xfId="17591"/>
    <cellStyle name="Normal 9 12 2 2 2" xfId="38439"/>
    <cellStyle name="Normal 9 12 2 3" xfId="28125"/>
    <cellStyle name="Normal 9 12 3" xfId="12746"/>
    <cellStyle name="Normal 9 12 3 2" xfId="33596"/>
    <cellStyle name="Normal 9 12 4" xfId="23282"/>
    <cellStyle name="Normal 9 13" xfId="4950"/>
    <cellStyle name="Normal 9 13 2" xfId="15275"/>
    <cellStyle name="Normal 9 13 2 2" xfId="36123"/>
    <cellStyle name="Normal 9 13 3" xfId="25809"/>
    <cellStyle name="Normal 9 14" xfId="9796"/>
    <cellStyle name="Normal 9 14 2" xfId="20120"/>
    <cellStyle name="Normal 9 14 2 2" xfId="40968"/>
    <cellStyle name="Normal 9 14 3" xfId="30655"/>
    <cellStyle name="Normal 9 15" xfId="10007"/>
    <cellStyle name="Normal 9 15 2" xfId="30866"/>
    <cellStyle name="Normal 9 16" xfId="10218"/>
    <cellStyle name="Normal 9 16 2" xfId="31077"/>
    <cellStyle name="Normal 9 17" xfId="10427"/>
    <cellStyle name="Normal 9 17 2" xfId="31286"/>
    <cellStyle name="Normal 9 18" xfId="20335"/>
    <cellStyle name="Normal 9 18 2" xfId="41179"/>
    <cellStyle name="Normal 9 19" xfId="20547"/>
    <cellStyle name="Normal 9 19 2" xfId="41390"/>
    <cellStyle name="Normal 9 2" xfId="103"/>
    <cellStyle name="Normal 9 2 10" xfId="4782"/>
    <cellStyle name="Normal 9 2 10 2" xfId="9625"/>
    <cellStyle name="Normal 9 2 10 2 2" xfId="19949"/>
    <cellStyle name="Normal 9 2 10 2 2 2" xfId="40797"/>
    <cellStyle name="Normal 9 2 10 2 3" xfId="30484"/>
    <cellStyle name="Normal 9 2 10 3" xfId="15105"/>
    <cellStyle name="Normal 9 2 10 3 2" xfId="35955"/>
    <cellStyle name="Normal 9 2 10 4" xfId="25641"/>
    <cellStyle name="Normal 9 2 11" xfId="2463"/>
    <cellStyle name="Normal 9 2 11 2" xfId="7306"/>
    <cellStyle name="Normal 9 2 11 2 2" xfId="17631"/>
    <cellStyle name="Normal 9 2 11 2 2 2" xfId="38479"/>
    <cellStyle name="Normal 9 2 11 2 3" xfId="28165"/>
    <cellStyle name="Normal 9 2 11 3" xfId="12786"/>
    <cellStyle name="Normal 9 2 11 3 2" xfId="33636"/>
    <cellStyle name="Normal 9 2 11 4" xfId="23322"/>
    <cellStyle name="Normal 9 2 12" xfId="4990"/>
    <cellStyle name="Normal 9 2 12 2" xfId="15315"/>
    <cellStyle name="Normal 9 2 12 2 2" xfId="36163"/>
    <cellStyle name="Normal 9 2 12 3" xfId="25849"/>
    <cellStyle name="Normal 9 2 13" xfId="9836"/>
    <cellStyle name="Normal 9 2 13 2" xfId="20160"/>
    <cellStyle name="Normal 9 2 13 2 2" xfId="41008"/>
    <cellStyle name="Normal 9 2 13 3" xfId="30695"/>
    <cellStyle name="Normal 9 2 14" xfId="10047"/>
    <cellStyle name="Normal 9 2 14 2" xfId="30906"/>
    <cellStyle name="Normal 9 2 15" xfId="10258"/>
    <cellStyle name="Normal 9 2 15 2" xfId="31117"/>
    <cellStyle name="Normal 9 2 16" xfId="10467"/>
    <cellStyle name="Normal 9 2 16 2" xfId="31326"/>
    <cellStyle name="Normal 9 2 17" xfId="20375"/>
    <cellStyle name="Normal 9 2 17 2" xfId="41219"/>
    <cellStyle name="Normal 9 2 18" xfId="20587"/>
    <cellStyle name="Normal 9 2 18 2" xfId="41430"/>
    <cellStyle name="Normal 9 2 19" xfId="20798"/>
    <cellStyle name="Normal 9 2 19 2" xfId="41641"/>
    <cellStyle name="Normal 9 2 2" xfId="199"/>
    <cellStyle name="Normal 9 2 2 10" xfId="2551"/>
    <cellStyle name="Normal 9 2 2 10 2" xfId="7394"/>
    <cellStyle name="Normal 9 2 2 10 2 2" xfId="17719"/>
    <cellStyle name="Normal 9 2 2 10 2 2 2" xfId="38567"/>
    <cellStyle name="Normal 9 2 2 10 2 3" xfId="28253"/>
    <cellStyle name="Normal 9 2 2 10 3" xfId="12874"/>
    <cellStyle name="Normal 9 2 2 10 3 2" xfId="33724"/>
    <cellStyle name="Normal 9 2 2 10 4" xfId="23410"/>
    <cellStyle name="Normal 9 2 2 11" xfId="5078"/>
    <cellStyle name="Normal 9 2 2 11 2" xfId="15403"/>
    <cellStyle name="Normal 9 2 2 11 2 2" xfId="36251"/>
    <cellStyle name="Normal 9 2 2 11 3" xfId="25937"/>
    <cellStyle name="Normal 9 2 2 12" xfId="9924"/>
    <cellStyle name="Normal 9 2 2 12 2" xfId="20248"/>
    <cellStyle name="Normal 9 2 2 12 2 2" xfId="41096"/>
    <cellStyle name="Normal 9 2 2 12 3" xfId="30783"/>
    <cellStyle name="Normal 9 2 2 13" xfId="10135"/>
    <cellStyle name="Normal 9 2 2 13 2" xfId="30994"/>
    <cellStyle name="Normal 9 2 2 14" xfId="10346"/>
    <cellStyle name="Normal 9 2 2 14 2" xfId="31205"/>
    <cellStyle name="Normal 9 2 2 15" xfId="10555"/>
    <cellStyle name="Normal 9 2 2 15 2" xfId="31414"/>
    <cellStyle name="Normal 9 2 2 16" xfId="20463"/>
    <cellStyle name="Normal 9 2 2 16 2" xfId="41307"/>
    <cellStyle name="Normal 9 2 2 17" xfId="20675"/>
    <cellStyle name="Normal 9 2 2 17 2" xfId="41518"/>
    <cellStyle name="Normal 9 2 2 18" xfId="20886"/>
    <cellStyle name="Normal 9 2 2 18 2" xfId="41729"/>
    <cellStyle name="Normal 9 2 2 19" xfId="21094"/>
    <cellStyle name="Normal 9 2 2 2" xfId="411"/>
    <cellStyle name="Normal 9 2 2 2 2" xfId="1913"/>
    <cellStyle name="Normal 9 2 2 2 2 2" xfId="4239"/>
    <cellStyle name="Normal 9 2 2 2 2 2 2" xfId="9082"/>
    <cellStyle name="Normal 9 2 2 2 2 2 2 2" xfId="19407"/>
    <cellStyle name="Normal 9 2 2 2 2 2 2 2 2" xfId="40255"/>
    <cellStyle name="Normal 9 2 2 2 2 2 2 3" xfId="29941"/>
    <cellStyle name="Normal 9 2 2 2 2 2 3" xfId="14562"/>
    <cellStyle name="Normal 9 2 2 2 2 2 3 2" xfId="35412"/>
    <cellStyle name="Normal 9 2 2 2 2 2 4" xfId="25098"/>
    <cellStyle name="Normal 9 2 2 2 2 3" xfId="6766"/>
    <cellStyle name="Normal 9 2 2 2 2 3 2" xfId="17091"/>
    <cellStyle name="Normal 9 2 2 2 2 3 2 2" xfId="37939"/>
    <cellStyle name="Normal 9 2 2 2 2 3 3" xfId="27625"/>
    <cellStyle name="Normal 9 2 2 2 2 4" xfId="12239"/>
    <cellStyle name="Normal 9 2 2 2 2 4 2" xfId="33096"/>
    <cellStyle name="Normal 9 2 2 2 2 5" xfId="22782"/>
    <cellStyle name="Normal 9 2 2 2 3" xfId="2760"/>
    <cellStyle name="Normal 9 2 2 2 3 2" xfId="7603"/>
    <cellStyle name="Normal 9 2 2 2 3 2 2" xfId="17928"/>
    <cellStyle name="Normal 9 2 2 2 3 2 2 2" xfId="38776"/>
    <cellStyle name="Normal 9 2 2 2 3 2 3" xfId="28462"/>
    <cellStyle name="Normal 9 2 2 2 3 3" xfId="13083"/>
    <cellStyle name="Normal 9 2 2 2 3 3 2" xfId="33933"/>
    <cellStyle name="Normal 9 2 2 2 3 4" xfId="23619"/>
    <cellStyle name="Normal 9 2 2 2 4" xfId="5287"/>
    <cellStyle name="Normal 9 2 2 2 4 2" xfId="15612"/>
    <cellStyle name="Normal 9 2 2 2 4 2 2" xfId="36460"/>
    <cellStyle name="Normal 9 2 2 2 4 3" xfId="26146"/>
    <cellStyle name="Normal 9 2 2 2 5" xfId="10770"/>
    <cellStyle name="Normal 9 2 2 2 5 2" xfId="31629"/>
    <cellStyle name="Normal 9 2 2 2 6" xfId="21303"/>
    <cellStyle name="Normal 9 2 2 20" xfId="41940"/>
    <cellStyle name="Normal 9 2 2 3" xfId="646"/>
    <cellStyle name="Normal 9 2 2 3 2" xfId="2121"/>
    <cellStyle name="Normal 9 2 2 3 2 2" xfId="4441"/>
    <cellStyle name="Normal 9 2 2 3 2 2 2" xfId="9284"/>
    <cellStyle name="Normal 9 2 2 3 2 2 2 2" xfId="19609"/>
    <cellStyle name="Normal 9 2 2 3 2 2 2 2 2" xfId="40457"/>
    <cellStyle name="Normal 9 2 2 3 2 2 2 3" xfId="30143"/>
    <cellStyle name="Normal 9 2 2 3 2 2 3" xfId="14764"/>
    <cellStyle name="Normal 9 2 2 3 2 2 3 2" xfId="35614"/>
    <cellStyle name="Normal 9 2 2 3 2 2 4" xfId="25300"/>
    <cellStyle name="Normal 9 2 2 3 2 3" xfId="6968"/>
    <cellStyle name="Normal 9 2 2 3 2 3 2" xfId="17293"/>
    <cellStyle name="Normal 9 2 2 3 2 3 2 2" xfId="38141"/>
    <cellStyle name="Normal 9 2 2 3 2 3 3" xfId="27827"/>
    <cellStyle name="Normal 9 2 2 3 2 4" xfId="12446"/>
    <cellStyle name="Normal 9 2 2 3 2 4 2" xfId="33298"/>
    <cellStyle name="Normal 9 2 2 3 2 5" xfId="22984"/>
    <cellStyle name="Normal 9 2 2 3 3" xfId="2974"/>
    <cellStyle name="Normal 9 2 2 3 3 2" xfId="7817"/>
    <cellStyle name="Normal 9 2 2 3 3 2 2" xfId="18142"/>
    <cellStyle name="Normal 9 2 2 3 3 2 2 2" xfId="38990"/>
    <cellStyle name="Normal 9 2 2 3 3 2 3" xfId="28676"/>
    <cellStyle name="Normal 9 2 2 3 3 3" xfId="13297"/>
    <cellStyle name="Normal 9 2 2 3 3 3 2" xfId="34147"/>
    <cellStyle name="Normal 9 2 2 3 3 4" xfId="23833"/>
    <cellStyle name="Normal 9 2 2 3 4" xfId="5501"/>
    <cellStyle name="Normal 9 2 2 3 4 2" xfId="15826"/>
    <cellStyle name="Normal 9 2 2 3 4 2 2" xfId="36674"/>
    <cellStyle name="Normal 9 2 2 3 4 3" xfId="26360"/>
    <cellStyle name="Normal 9 2 2 3 5" xfId="10972"/>
    <cellStyle name="Normal 9 2 2 3 5 2" xfId="31831"/>
    <cellStyle name="Normal 9 2 2 3 6" xfId="21517"/>
    <cellStyle name="Normal 9 2 2 4" xfId="858"/>
    <cellStyle name="Normal 9 2 2 4 2" xfId="2342"/>
    <cellStyle name="Normal 9 2 2 4 2 2" xfId="4659"/>
    <cellStyle name="Normal 9 2 2 4 2 2 2" xfId="9502"/>
    <cellStyle name="Normal 9 2 2 4 2 2 2 2" xfId="19827"/>
    <cellStyle name="Normal 9 2 2 4 2 2 2 2 2" xfId="40675"/>
    <cellStyle name="Normal 9 2 2 4 2 2 2 3" xfId="30361"/>
    <cellStyle name="Normal 9 2 2 4 2 2 3" xfId="14982"/>
    <cellStyle name="Normal 9 2 2 4 2 2 3 2" xfId="35832"/>
    <cellStyle name="Normal 9 2 2 4 2 2 4" xfId="25518"/>
    <cellStyle name="Normal 9 2 2 4 2 3" xfId="7186"/>
    <cellStyle name="Normal 9 2 2 4 2 3 2" xfId="17511"/>
    <cellStyle name="Normal 9 2 2 4 2 3 2 2" xfId="38359"/>
    <cellStyle name="Normal 9 2 2 4 2 3 3" xfId="28045"/>
    <cellStyle name="Normal 9 2 2 4 2 4" xfId="12666"/>
    <cellStyle name="Normal 9 2 2 4 2 4 2" xfId="33516"/>
    <cellStyle name="Normal 9 2 2 4 2 5" xfId="23202"/>
    <cellStyle name="Normal 9 2 2 4 3" xfId="3185"/>
    <cellStyle name="Normal 9 2 2 4 3 2" xfId="8028"/>
    <cellStyle name="Normal 9 2 2 4 3 2 2" xfId="18353"/>
    <cellStyle name="Normal 9 2 2 4 3 2 2 2" xfId="39201"/>
    <cellStyle name="Normal 9 2 2 4 3 2 3" xfId="28887"/>
    <cellStyle name="Normal 9 2 2 4 3 3" xfId="13508"/>
    <cellStyle name="Normal 9 2 2 4 3 3 2" xfId="34358"/>
    <cellStyle name="Normal 9 2 2 4 3 4" xfId="24044"/>
    <cellStyle name="Normal 9 2 2 4 4" xfId="5712"/>
    <cellStyle name="Normal 9 2 2 4 4 2" xfId="16037"/>
    <cellStyle name="Normal 9 2 2 4 4 2 2" xfId="36885"/>
    <cellStyle name="Normal 9 2 2 4 4 3" xfId="26571"/>
    <cellStyle name="Normal 9 2 2 4 5" xfId="11183"/>
    <cellStyle name="Normal 9 2 2 4 5 2" xfId="32042"/>
    <cellStyle name="Normal 9 2 2 4 6" xfId="21728"/>
    <cellStyle name="Normal 9 2 2 5" xfId="1069"/>
    <cellStyle name="Normal 9 2 2 5 2" xfId="3396"/>
    <cellStyle name="Normal 9 2 2 5 2 2" xfId="8239"/>
    <cellStyle name="Normal 9 2 2 5 2 2 2" xfId="18564"/>
    <cellStyle name="Normal 9 2 2 5 2 2 2 2" xfId="39412"/>
    <cellStyle name="Normal 9 2 2 5 2 2 3" xfId="29098"/>
    <cellStyle name="Normal 9 2 2 5 2 3" xfId="13719"/>
    <cellStyle name="Normal 9 2 2 5 2 3 2" xfId="34569"/>
    <cellStyle name="Normal 9 2 2 5 2 4" xfId="24255"/>
    <cellStyle name="Normal 9 2 2 5 3" xfId="5923"/>
    <cellStyle name="Normal 9 2 2 5 3 2" xfId="16248"/>
    <cellStyle name="Normal 9 2 2 5 3 2 2" xfId="37096"/>
    <cellStyle name="Normal 9 2 2 5 3 3" xfId="26782"/>
    <cellStyle name="Normal 9 2 2 5 4" xfId="11396"/>
    <cellStyle name="Normal 9 2 2 5 4 2" xfId="32253"/>
    <cellStyle name="Normal 9 2 2 5 5" xfId="21939"/>
    <cellStyle name="Normal 9 2 2 6" xfId="1280"/>
    <cellStyle name="Normal 9 2 2 6 2" xfId="3607"/>
    <cellStyle name="Normal 9 2 2 6 2 2" xfId="8450"/>
    <cellStyle name="Normal 9 2 2 6 2 2 2" xfId="18775"/>
    <cellStyle name="Normal 9 2 2 6 2 2 2 2" xfId="39623"/>
    <cellStyle name="Normal 9 2 2 6 2 2 3" xfId="29309"/>
    <cellStyle name="Normal 9 2 2 6 2 3" xfId="13930"/>
    <cellStyle name="Normal 9 2 2 6 2 3 2" xfId="34780"/>
    <cellStyle name="Normal 9 2 2 6 2 4" xfId="24466"/>
    <cellStyle name="Normal 9 2 2 6 3" xfId="6134"/>
    <cellStyle name="Normal 9 2 2 6 3 2" xfId="16459"/>
    <cellStyle name="Normal 9 2 2 6 3 2 2" xfId="37307"/>
    <cellStyle name="Normal 9 2 2 6 3 3" xfId="26993"/>
    <cellStyle name="Normal 9 2 2 6 4" xfId="11607"/>
    <cellStyle name="Normal 9 2 2 6 4 2" xfId="32464"/>
    <cellStyle name="Normal 9 2 2 6 5" xfId="22150"/>
    <cellStyle name="Normal 9 2 2 7" xfId="1491"/>
    <cellStyle name="Normal 9 2 2 7 2" xfId="3818"/>
    <cellStyle name="Normal 9 2 2 7 2 2" xfId="8661"/>
    <cellStyle name="Normal 9 2 2 7 2 2 2" xfId="18986"/>
    <cellStyle name="Normal 9 2 2 7 2 2 2 2" xfId="39834"/>
    <cellStyle name="Normal 9 2 2 7 2 2 3" xfId="29520"/>
    <cellStyle name="Normal 9 2 2 7 2 3" xfId="14141"/>
    <cellStyle name="Normal 9 2 2 7 2 3 2" xfId="34991"/>
    <cellStyle name="Normal 9 2 2 7 2 4" xfId="24677"/>
    <cellStyle name="Normal 9 2 2 7 3" xfId="6345"/>
    <cellStyle name="Normal 9 2 2 7 3 2" xfId="16670"/>
    <cellStyle name="Normal 9 2 2 7 3 2 2" xfId="37518"/>
    <cellStyle name="Normal 9 2 2 7 3 3" xfId="27204"/>
    <cellStyle name="Normal 9 2 2 7 4" xfId="11818"/>
    <cellStyle name="Normal 9 2 2 7 4 2" xfId="32675"/>
    <cellStyle name="Normal 9 2 2 7 5" xfId="22361"/>
    <cellStyle name="Normal 9 2 2 8" xfId="1700"/>
    <cellStyle name="Normal 9 2 2 8 2" xfId="4027"/>
    <cellStyle name="Normal 9 2 2 8 2 2" xfId="8870"/>
    <cellStyle name="Normal 9 2 2 8 2 2 2" xfId="19195"/>
    <cellStyle name="Normal 9 2 2 8 2 2 2 2" xfId="40043"/>
    <cellStyle name="Normal 9 2 2 8 2 2 3" xfId="29729"/>
    <cellStyle name="Normal 9 2 2 8 2 3" xfId="14350"/>
    <cellStyle name="Normal 9 2 2 8 2 3 2" xfId="35200"/>
    <cellStyle name="Normal 9 2 2 8 2 4" xfId="24886"/>
    <cellStyle name="Normal 9 2 2 8 3" xfId="6554"/>
    <cellStyle name="Normal 9 2 2 8 3 2" xfId="16879"/>
    <cellStyle name="Normal 9 2 2 8 3 2 2" xfId="37727"/>
    <cellStyle name="Normal 9 2 2 8 3 3" xfId="27413"/>
    <cellStyle name="Normal 9 2 2 8 4" xfId="12027"/>
    <cellStyle name="Normal 9 2 2 8 4 2" xfId="32884"/>
    <cellStyle name="Normal 9 2 2 8 5" xfId="22570"/>
    <cellStyle name="Normal 9 2 2 9" xfId="4870"/>
    <cellStyle name="Normal 9 2 2 9 2" xfId="9713"/>
    <cellStyle name="Normal 9 2 2 9 2 2" xfId="20037"/>
    <cellStyle name="Normal 9 2 2 9 2 2 2" xfId="40885"/>
    <cellStyle name="Normal 9 2 2 9 2 3" xfId="30572"/>
    <cellStyle name="Normal 9 2 2 9 3" xfId="15193"/>
    <cellStyle name="Normal 9 2 2 9 3 2" xfId="36043"/>
    <cellStyle name="Normal 9 2 2 9 4" xfId="25729"/>
    <cellStyle name="Normal 9 2 20" xfId="21006"/>
    <cellStyle name="Normal 9 2 21" xfId="41852"/>
    <cellStyle name="Normal 9 2 3" xfId="323"/>
    <cellStyle name="Normal 9 2 3 2" xfId="1825"/>
    <cellStyle name="Normal 9 2 3 2 2" xfId="4151"/>
    <cellStyle name="Normal 9 2 3 2 2 2" xfId="8994"/>
    <cellStyle name="Normal 9 2 3 2 2 2 2" xfId="19319"/>
    <cellStyle name="Normal 9 2 3 2 2 2 2 2" xfId="40167"/>
    <cellStyle name="Normal 9 2 3 2 2 2 3" xfId="29853"/>
    <cellStyle name="Normal 9 2 3 2 2 3" xfId="14474"/>
    <cellStyle name="Normal 9 2 3 2 2 3 2" xfId="35324"/>
    <cellStyle name="Normal 9 2 3 2 2 4" xfId="25010"/>
    <cellStyle name="Normal 9 2 3 2 3" xfId="6678"/>
    <cellStyle name="Normal 9 2 3 2 3 2" xfId="17003"/>
    <cellStyle name="Normal 9 2 3 2 3 2 2" xfId="37851"/>
    <cellStyle name="Normal 9 2 3 2 3 3" xfId="27537"/>
    <cellStyle name="Normal 9 2 3 2 4" xfId="12151"/>
    <cellStyle name="Normal 9 2 3 2 4 2" xfId="33008"/>
    <cellStyle name="Normal 9 2 3 2 5" xfId="22694"/>
    <cellStyle name="Normal 9 2 3 3" xfId="2672"/>
    <cellStyle name="Normal 9 2 3 3 2" xfId="7515"/>
    <cellStyle name="Normal 9 2 3 3 2 2" xfId="17840"/>
    <cellStyle name="Normal 9 2 3 3 2 2 2" xfId="38688"/>
    <cellStyle name="Normal 9 2 3 3 2 3" xfId="28374"/>
    <cellStyle name="Normal 9 2 3 3 3" xfId="12995"/>
    <cellStyle name="Normal 9 2 3 3 3 2" xfId="33845"/>
    <cellStyle name="Normal 9 2 3 3 4" xfId="23531"/>
    <cellStyle name="Normal 9 2 3 4" xfId="5199"/>
    <cellStyle name="Normal 9 2 3 4 2" xfId="15524"/>
    <cellStyle name="Normal 9 2 3 4 2 2" xfId="36372"/>
    <cellStyle name="Normal 9 2 3 4 3" xfId="26058"/>
    <cellStyle name="Normal 9 2 3 5" xfId="10682"/>
    <cellStyle name="Normal 9 2 3 5 2" xfId="31541"/>
    <cellStyle name="Normal 9 2 3 6" xfId="21215"/>
    <cellStyle name="Normal 9 2 4" xfId="558"/>
    <cellStyle name="Normal 9 2 4 2" xfId="2033"/>
    <cellStyle name="Normal 9 2 4 2 2" xfId="4353"/>
    <cellStyle name="Normal 9 2 4 2 2 2" xfId="9196"/>
    <cellStyle name="Normal 9 2 4 2 2 2 2" xfId="19521"/>
    <cellStyle name="Normal 9 2 4 2 2 2 2 2" xfId="40369"/>
    <cellStyle name="Normal 9 2 4 2 2 2 3" xfId="30055"/>
    <cellStyle name="Normal 9 2 4 2 2 3" xfId="14676"/>
    <cellStyle name="Normal 9 2 4 2 2 3 2" xfId="35526"/>
    <cellStyle name="Normal 9 2 4 2 2 4" xfId="25212"/>
    <cellStyle name="Normal 9 2 4 2 3" xfId="6880"/>
    <cellStyle name="Normal 9 2 4 2 3 2" xfId="17205"/>
    <cellStyle name="Normal 9 2 4 2 3 2 2" xfId="38053"/>
    <cellStyle name="Normal 9 2 4 2 3 3" xfId="27739"/>
    <cellStyle name="Normal 9 2 4 2 4" xfId="12358"/>
    <cellStyle name="Normal 9 2 4 2 4 2" xfId="33210"/>
    <cellStyle name="Normal 9 2 4 2 5" xfId="22896"/>
    <cellStyle name="Normal 9 2 4 3" xfId="2886"/>
    <cellStyle name="Normal 9 2 4 3 2" xfId="7729"/>
    <cellStyle name="Normal 9 2 4 3 2 2" xfId="18054"/>
    <cellStyle name="Normal 9 2 4 3 2 2 2" xfId="38902"/>
    <cellStyle name="Normal 9 2 4 3 2 3" xfId="28588"/>
    <cellStyle name="Normal 9 2 4 3 3" xfId="13209"/>
    <cellStyle name="Normal 9 2 4 3 3 2" xfId="34059"/>
    <cellStyle name="Normal 9 2 4 3 4" xfId="23745"/>
    <cellStyle name="Normal 9 2 4 4" xfId="5413"/>
    <cellStyle name="Normal 9 2 4 4 2" xfId="15738"/>
    <cellStyle name="Normal 9 2 4 4 2 2" xfId="36586"/>
    <cellStyle name="Normal 9 2 4 4 3" xfId="26272"/>
    <cellStyle name="Normal 9 2 4 5" xfId="10884"/>
    <cellStyle name="Normal 9 2 4 5 2" xfId="31743"/>
    <cellStyle name="Normal 9 2 4 6" xfId="21429"/>
    <cellStyle name="Normal 9 2 5" xfId="770"/>
    <cellStyle name="Normal 9 2 5 2" xfId="2254"/>
    <cellStyle name="Normal 9 2 5 2 2" xfId="4571"/>
    <cellStyle name="Normal 9 2 5 2 2 2" xfId="9414"/>
    <cellStyle name="Normal 9 2 5 2 2 2 2" xfId="19739"/>
    <cellStyle name="Normal 9 2 5 2 2 2 2 2" xfId="40587"/>
    <cellStyle name="Normal 9 2 5 2 2 2 3" xfId="30273"/>
    <cellStyle name="Normal 9 2 5 2 2 3" xfId="14894"/>
    <cellStyle name="Normal 9 2 5 2 2 3 2" xfId="35744"/>
    <cellStyle name="Normal 9 2 5 2 2 4" xfId="25430"/>
    <cellStyle name="Normal 9 2 5 2 3" xfId="7098"/>
    <cellStyle name="Normal 9 2 5 2 3 2" xfId="17423"/>
    <cellStyle name="Normal 9 2 5 2 3 2 2" xfId="38271"/>
    <cellStyle name="Normal 9 2 5 2 3 3" xfId="27957"/>
    <cellStyle name="Normal 9 2 5 2 4" xfId="12578"/>
    <cellStyle name="Normal 9 2 5 2 4 2" xfId="33428"/>
    <cellStyle name="Normal 9 2 5 2 5" xfId="23114"/>
    <cellStyle name="Normal 9 2 5 3" xfId="3097"/>
    <cellStyle name="Normal 9 2 5 3 2" xfId="7940"/>
    <cellStyle name="Normal 9 2 5 3 2 2" xfId="18265"/>
    <cellStyle name="Normal 9 2 5 3 2 2 2" xfId="39113"/>
    <cellStyle name="Normal 9 2 5 3 2 3" xfId="28799"/>
    <cellStyle name="Normal 9 2 5 3 3" xfId="13420"/>
    <cellStyle name="Normal 9 2 5 3 3 2" xfId="34270"/>
    <cellStyle name="Normal 9 2 5 3 4" xfId="23956"/>
    <cellStyle name="Normal 9 2 5 4" xfId="5624"/>
    <cellStyle name="Normal 9 2 5 4 2" xfId="15949"/>
    <cellStyle name="Normal 9 2 5 4 2 2" xfId="36797"/>
    <cellStyle name="Normal 9 2 5 4 3" xfId="26483"/>
    <cellStyle name="Normal 9 2 5 5" xfId="11095"/>
    <cellStyle name="Normal 9 2 5 5 2" xfId="31954"/>
    <cellStyle name="Normal 9 2 5 6" xfId="21640"/>
    <cellStyle name="Normal 9 2 6" xfId="981"/>
    <cellStyle name="Normal 9 2 6 2" xfId="3308"/>
    <cellStyle name="Normal 9 2 6 2 2" xfId="8151"/>
    <cellStyle name="Normal 9 2 6 2 2 2" xfId="18476"/>
    <cellStyle name="Normal 9 2 6 2 2 2 2" xfId="39324"/>
    <cellStyle name="Normal 9 2 6 2 2 3" xfId="29010"/>
    <cellStyle name="Normal 9 2 6 2 3" xfId="13631"/>
    <cellStyle name="Normal 9 2 6 2 3 2" xfId="34481"/>
    <cellStyle name="Normal 9 2 6 2 4" xfId="24167"/>
    <cellStyle name="Normal 9 2 6 3" xfId="5835"/>
    <cellStyle name="Normal 9 2 6 3 2" xfId="16160"/>
    <cellStyle name="Normal 9 2 6 3 2 2" xfId="37008"/>
    <cellStyle name="Normal 9 2 6 3 3" xfId="26694"/>
    <cellStyle name="Normal 9 2 6 4" xfId="11308"/>
    <cellStyle name="Normal 9 2 6 4 2" xfId="32165"/>
    <cellStyle name="Normal 9 2 6 5" xfId="21851"/>
    <cellStyle name="Normal 9 2 7" xfId="1192"/>
    <cellStyle name="Normal 9 2 7 2" xfId="3519"/>
    <cellStyle name="Normal 9 2 7 2 2" xfId="8362"/>
    <cellStyle name="Normal 9 2 7 2 2 2" xfId="18687"/>
    <cellStyle name="Normal 9 2 7 2 2 2 2" xfId="39535"/>
    <cellStyle name="Normal 9 2 7 2 2 3" xfId="29221"/>
    <cellStyle name="Normal 9 2 7 2 3" xfId="13842"/>
    <cellStyle name="Normal 9 2 7 2 3 2" xfId="34692"/>
    <cellStyle name="Normal 9 2 7 2 4" xfId="24378"/>
    <cellStyle name="Normal 9 2 7 3" xfId="6046"/>
    <cellStyle name="Normal 9 2 7 3 2" xfId="16371"/>
    <cellStyle name="Normal 9 2 7 3 2 2" xfId="37219"/>
    <cellStyle name="Normal 9 2 7 3 3" xfId="26905"/>
    <cellStyle name="Normal 9 2 7 4" xfId="11519"/>
    <cellStyle name="Normal 9 2 7 4 2" xfId="32376"/>
    <cellStyle name="Normal 9 2 7 5" xfId="22062"/>
    <cellStyle name="Normal 9 2 8" xfId="1403"/>
    <cellStyle name="Normal 9 2 8 2" xfId="3730"/>
    <cellStyle name="Normal 9 2 8 2 2" xfId="8573"/>
    <cellStyle name="Normal 9 2 8 2 2 2" xfId="18898"/>
    <cellStyle name="Normal 9 2 8 2 2 2 2" xfId="39746"/>
    <cellStyle name="Normal 9 2 8 2 2 3" xfId="29432"/>
    <cellStyle name="Normal 9 2 8 2 3" xfId="14053"/>
    <cellStyle name="Normal 9 2 8 2 3 2" xfId="34903"/>
    <cellStyle name="Normal 9 2 8 2 4" xfId="24589"/>
    <cellStyle name="Normal 9 2 8 3" xfId="6257"/>
    <cellStyle name="Normal 9 2 8 3 2" xfId="16582"/>
    <cellStyle name="Normal 9 2 8 3 2 2" xfId="37430"/>
    <cellStyle name="Normal 9 2 8 3 3" xfId="27116"/>
    <cellStyle name="Normal 9 2 8 4" xfId="11730"/>
    <cellStyle name="Normal 9 2 8 4 2" xfId="32587"/>
    <cellStyle name="Normal 9 2 8 5" xfId="22273"/>
    <cellStyle name="Normal 9 2 9" xfId="1612"/>
    <cellStyle name="Normal 9 2 9 2" xfId="3939"/>
    <cellStyle name="Normal 9 2 9 2 2" xfId="8782"/>
    <cellStyle name="Normal 9 2 9 2 2 2" xfId="19107"/>
    <cellStyle name="Normal 9 2 9 2 2 2 2" xfId="39955"/>
    <cellStyle name="Normal 9 2 9 2 2 3" xfId="29641"/>
    <cellStyle name="Normal 9 2 9 2 3" xfId="14262"/>
    <cellStyle name="Normal 9 2 9 2 3 2" xfId="35112"/>
    <cellStyle name="Normal 9 2 9 2 4" xfId="24798"/>
    <cellStyle name="Normal 9 2 9 3" xfId="6466"/>
    <cellStyle name="Normal 9 2 9 3 2" xfId="16791"/>
    <cellStyle name="Normal 9 2 9 3 2 2" xfId="37639"/>
    <cellStyle name="Normal 9 2 9 3 3" xfId="27325"/>
    <cellStyle name="Normal 9 2 9 4" xfId="11939"/>
    <cellStyle name="Normal 9 2 9 4 2" xfId="32796"/>
    <cellStyle name="Normal 9 2 9 5" xfId="22482"/>
    <cellStyle name="Normal 9 20" xfId="20758"/>
    <cellStyle name="Normal 9 20 2" xfId="41601"/>
    <cellStyle name="Normal 9 21" xfId="20966"/>
    <cellStyle name="Normal 9 22" xfId="41812"/>
    <cellStyle name="Normal 9 3" xfId="159"/>
    <cellStyle name="Normal 9 3 10" xfId="2511"/>
    <cellStyle name="Normal 9 3 10 2" xfId="7354"/>
    <cellStyle name="Normal 9 3 10 2 2" xfId="17679"/>
    <cellStyle name="Normal 9 3 10 2 2 2" xfId="38527"/>
    <cellStyle name="Normal 9 3 10 2 3" xfId="28213"/>
    <cellStyle name="Normal 9 3 10 3" xfId="12834"/>
    <cellStyle name="Normal 9 3 10 3 2" xfId="33684"/>
    <cellStyle name="Normal 9 3 10 4" xfId="23370"/>
    <cellStyle name="Normal 9 3 11" xfId="5038"/>
    <cellStyle name="Normal 9 3 11 2" xfId="15363"/>
    <cellStyle name="Normal 9 3 11 2 2" xfId="36211"/>
    <cellStyle name="Normal 9 3 11 3" xfId="25897"/>
    <cellStyle name="Normal 9 3 12" xfId="9884"/>
    <cellStyle name="Normal 9 3 12 2" xfId="20208"/>
    <cellStyle name="Normal 9 3 12 2 2" xfId="41056"/>
    <cellStyle name="Normal 9 3 12 3" xfId="30743"/>
    <cellStyle name="Normal 9 3 13" xfId="10095"/>
    <cellStyle name="Normal 9 3 13 2" xfId="30954"/>
    <cellStyle name="Normal 9 3 14" xfId="10306"/>
    <cellStyle name="Normal 9 3 14 2" xfId="31165"/>
    <cellStyle name="Normal 9 3 15" xfId="10515"/>
    <cellStyle name="Normal 9 3 15 2" xfId="31374"/>
    <cellStyle name="Normal 9 3 16" xfId="20423"/>
    <cellStyle name="Normal 9 3 16 2" xfId="41267"/>
    <cellStyle name="Normal 9 3 17" xfId="20635"/>
    <cellStyle name="Normal 9 3 17 2" xfId="41478"/>
    <cellStyle name="Normal 9 3 18" xfId="20846"/>
    <cellStyle name="Normal 9 3 18 2" xfId="41689"/>
    <cellStyle name="Normal 9 3 19" xfId="21054"/>
    <cellStyle name="Normal 9 3 2" xfId="371"/>
    <cellStyle name="Normal 9 3 2 2" xfId="1873"/>
    <cellStyle name="Normal 9 3 2 2 2" xfId="4199"/>
    <cellStyle name="Normal 9 3 2 2 2 2" xfId="9042"/>
    <cellStyle name="Normal 9 3 2 2 2 2 2" xfId="19367"/>
    <cellStyle name="Normal 9 3 2 2 2 2 2 2" xfId="40215"/>
    <cellStyle name="Normal 9 3 2 2 2 2 3" xfId="29901"/>
    <cellStyle name="Normal 9 3 2 2 2 3" xfId="14522"/>
    <cellStyle name="Normal 9 3 2 2 2 3 2" xfId="35372"/>
    <cellStyle name="Normal 9 3 2 2 2 4" xfId="25058"/>
    <cellStyle name="Normal 9 3 2 2 3" xfId="6726"/>
    <cellStyle name="Normal 9 3 2 2 3 2" xfId="17051"/>
    <cellStyle name="Normal 9 3 2 2 3 2 2" xfId="37899"/>
    <cellStyle name="Normal 9 3 2 2 3 3" xfId="27585"/>
    <cellStyle name="Normal 9 3 2 2 4" xfId="12199"/>
    <cellStyle name="Normal 9 3 2 2 4 2" xfId="33056"/>
    <cellStyle name="Normal 9 3 2 2 5" xfId="22742"/>
    <cellStyle name="Normal 9 3 2 3" xfId="2720"/>
    <cellStyle name="Normal 9 3 2 3 2" xfId="7563"/>
    <cellStyle name="Normal 9 3 2 3 2 2" xfId="17888"/>
    <cellStyle name="Normal 9 3 2 3 2 2 2" xfId="38736"/>
    <cellStyle name="Normal 9 3 2 3 2 3" xfId="28422"/>
    <cellStyle name="Normal 9 3 2 3 3" xfId="13043"/>
    <cellStyle name="Normal 9 3 2 3 3 2" xfId="33893"/>
    <cellStyle name="Normal 9 3 2 3 4" xfId="23579"/>
    <cellStyle name="Normal 9 3 2 4" xfId="5247"/>
    <cellStyle name="Normal 9 3 2 4 2" xfId="15572"/>
    <cellStyle name="Normal 9 3 2 4 2 2" xfId="36420"/>
    <cellStyle name="Normal 9 3 2 4 3" xfId="26106"/>
    <cellStyle name="Normal 9 3 2 5" xfId="10730"/>
    <cellStyle name="Normal 9 3 2 5 2" xfId="31589"/>
    <cellStyle name="Normal 9 3 2 6" xfId="21263"/>
    <cellStyle name="Normal 9 3 20" xfId="41900"/>
    <cellStyle name="Normal 9 3 3" xfId="606"/>
    <cellStyle name="Normal 9 3 3 2" xfId="2081"/>
    <cellStyle name="Normal 9 3 3 2 2" xfId="4401"/>
    <cellStyle name="Normal 9 3 3 2 2 2" xfId="9244"/>
    <cellStyle name="Normal 9 3 3 2 2 2 2" xfId="19569"/>
    <cellStyle name="Normal 9 3 3 2 2 2 2 2" xfId="40417"/>
    <cellStyle name="Normal 9 3 3 2 2 2 3" xfId="30103"/>
    <cellStyle name="Normal 9 3 3 2 2 3" xfId="14724"/>
    <cellStyle name="Normal 9 3 3 2 2 3 2" xfId="35574"/>
    <cellStyle name="Normal 9 3 3 2 2 4" xfId="25260"/>
    <cellStyle name="Normal 9 3 3 2 3" xfId="6928"/>
    <cellStyle name="Normal 9 3 3 2 3 2" xfId="17253"/>
    <cellStyle name="Normal 9 3 3 2 3 2 2" xfId="38101"/>
    <cellStyle name="Normal 9 3 3 2 3 3" xfId="27787"/>
    <cellStyle name="Normal 9 3 3 2 4" xfId="12406"/>
    <cellStyle name="Normal 9 3 3 2 4 2" xfId="33258"/>
    <cellStyle name="Normal 9 3 3 2 5" xfId="22944"/>
    <cellStyle name="Normal 9 3 3 3" xfId="2934"/>
    <cellStyle name="Normal 9 3 3 3 2" xfId="7777"/>
    <cellStyle name="Normal 9 3 3 3 2 2" xfId="18102"/>
    <cellStyle name="Normal 9 3 3 3 2 2 2" xfId="38950"/>
    <cellStyle name="Normal 9 3 3 3 2 3" xfId="28636"/>
    <cellStyle name="Normal 9 3 3 3 3" xfId="13257"/>
    <cellStyle name="Normal 9 3 3 3 3 2" xfId="34107"/>
    <cellStyle name="Normal 9 3 3 3 4" xfId="23793"/>
    <cellStyle name="Normal 9 3 3 4" xfId="5461"/>
    <cellStyle name="Normal 9 3 3 4 2" xfId="15786"/>
    <cellStyle name="Normal 9 3 3 4 2 2" xfId="36634"/>
    <cellStyle name="Normal 9 3 3 4 3" xfId="26320"/>
    <cellStyle name="Normal 9 3 3 5" xfId="10932"/>
    <cellStyle name="Normal 9 3 3 5 2" xfId="31791"/>
    <cellStyle name="Normal 9 3 3 6" xfId="21477"/>
    <cellStyle name="Normal 9 3 4" xfId="818"/>
    <cellStyle name="Normal 9 3 4 2" xfId="2302"/>
    <cellStyle name="Normal 9 3 4 2 2" xfId="4619"/>
    <cellStyle name="Normal 9 3 4 2 2 2" xfId="9462"/>
    <cellStyle name="Normal 9 3 4 2 2 2 2" xfId="19787"/>
    <cellStyle name="Normal 9 3 4 2 2 2 2 2" xfId="40635"/>
    <cellStyle name="Normal 9 3 4 2 2 2 3" xfId="30321"/>
    <cellStyle name="Normal 9 3 4 2 2 3" xfId="14942"/>
    <cellStyle name="Normal 9 3 4 2 2 3 2" xfId="35792"/>
    <cellStyle name="Normal 9 3 4 2 2 4" xfId="25478"/>
    <cellStyle name="Normal 9 3 4 2 3" xfId="7146"/>
    <cellStyle name="Normal 9 3 4 2 3 2" xfId="17471"/>
    <cellStyle name="Normal 9 3 4 2 3 2 2" xfId="38319"/>
    <cellStyle name="Normal 9 3 4 2 3 3" xfId="28005"/>
    <cellStyle name="Normal 9 3 4 2 4" xfId="12626"/>
    <cellStyle name="Normal 9 3 4 2 4 2" xfId="33476"/>
    <cellStyle name="Normal 9 3 4 2 5" xfId="23162"/>
    <cellStyle name="Normal 9 3 4 3" xfId="3145"/>
    <cellStyle name="Normal 9 3 4 3 2" xfId="7988"/>
    <cellStyle name="Normal 9 3 4 3 2 2" xfId="18313"/>
    <cellStyle name="Normal 9 3 4 3 2 2 2" xfId="39161"/>
    <cellStyle name="Normal 9 3 4 3 2 3" xfId="28847"/>
    <cellStyle name="Normal 9 3 4 3 3" xfId="13468"/>
    <cellStyle name="Normal 9 3 4 3 3 2" xfId="34318"/>
    <cellStyle name="Normal 9 3 4 3 4" xfId="24004"/>
    <cellStyle name="Normal 9 3 4 4" xfId="5672"/>
    <cellStyle name="Normal 9 3 4 4 2" xfId="15997"/>
    <cellStyle name="Normal 9 3 4 4 2 2" xfId="36845"/>
    <cellStyle name="Normal 9 3 4 4 3" xfId="26531"/>
    <cellStyle name="Normal 9 3 4 5" xfId="11143"/>
    <cellStyle name="Normal 9 3 4 5 2" xfId="32002"/>
    <cellStyle name="Normal 9 3 4 6" xfId="21688"/>
    <cellStyle name="Normal 9 3 5" xfId="1029"/>
    <cellStyle name="Normal 9 3 5 2" xfId="3356"/>
    <cellStyle name="Normal 9 3 5 2 2" xfId="8199"/>
    <cellStyle name="Normal 9 3 5 2 2 2" xfId="18524"/>
    <cellStyle name="Normal 9 3 5 2 2 2 2" xfId="39372"/>
    <cellStyle name="Normal 9 3 5 2 2 3" xfId="29058"/>
    <cellStyle name="Normal 9 3 5 2 3" xfId="13679"/>
    <cellStyle name="Normal 9 3 5 2 3 2" xfId="34529"/>
    <cellStyle name="Normal 9 3 5 2 4" xfId="24215"/>
    <cellStyle name="Normal 9 3 5 3" xfId="5883"/>
    <cellStyle name="Normal 9 3 5 3 2" xfId="16208"/>
    <cellStyle name="Normal 9 3 5 3 2 2" xfId="37056"/>
    <cellStyle name="Normal 9 3 5 3 3" xfId="26742"/>
    <cellStyle name="Normal 9 3 5 4" xfId="11356"/>
    <cellStyle name="Normal 9 3 5 4 2" xfId="32213"/>
    <cellStyle name="Normal 9 3 5 5" xfId="21899"/>
    <cellStyle name="Normal 9 3 6" xfId="1240"/>
    <cellStyle name="Normal 9 3 6 2" xfId="3567"/>
    <cellStyle name="Normal 9 3 6 2 2" xfId="8410"/>
    <cellStyle name="Normal 9 3 6 2 2 2" xfId="18735"/>
    <cellStyle name="Normal 9 3 6 2 2 2 2" xfId="39583"/>
    <cellStyle name="Normal 9 3 6 2 2 3" xfId="29269"/>
    <cellStyle name="Normal 9 3 6 2 3" xfId="13890"/>
    <cellStyle name="Normal 9 3 6 2 3 2" xfId="34740"/>
    <cellStyle name="Normal 9 3 6 2 4" xfId="24426"/>
    <cellStyle name="Normal 9 3 6 3" xfId="6094"/>
    <cellStyle name="Normal 9 3 6 3 2" xfId="16419"/>
    <cellStyle name="Normal 9 3 6 3 2 2" xfId="37267"/>
    <cellStyle name="Normal 9 3 6 3 3" xfId="26953"/>
    <cellStyle name="Normal 9 3 6 4" xfId="11567"/>
    <cellStyle name="Normal 9 3 6 4 2" xfId="32424"/>
    <cellStyle name="Normal 9 3 6 5" xfId="22110"/>
    <cellStyle name="Normal 9 3 7" xfId="1451"/>
    <cellStyle name="Normal 9 3 7 2" xfId="3778"/>
    <cellStyle name="Normal 9 3 7 2 2" xfId="8621"/>
    <cellStyle name="Normal 9 3 7 2 2 2" xfId="18946"/>
    <cellStyle name="Normal 9 3 7 2 2 2 2" xfId="39794"/>
    <cellStyle name="Normal 9 3 7 2 2 3" xfId="29480"/>
    <cellStyle name="Normal 9 3 7 2 3" xfId="14101"/>
    <cellStyle name="Normal 9 3 7 2 3 2" xfId="34951"/>
    <cellStyle name="Normal 9 3 7 2 4" xfId="24637"/>
    <cellStyle name="Normal 9 3 7 3" xfId="6305"/>
    <cellStyle name="Normal 9 3 7 3 2" xfId="16630"/>
    <cellStyle name="Normal 9 3 7 3 2 2" xfId="37478"/>
    <cellStyle name="Normal 9 3 7 3 3" xfId="27164"/>
    <cellStyle name="Normal 9 3 7 4" xfId="11778"/>
    <cellStyle name="Normal 9 3 7 4 2" xfId="32635"/>
    <cellStyle name="Normal 9 3 7 5" xfId="22321"/>
    <cellStyle name="Normal 9 3 8" xfId="1660"/>
    <cellStyle name="Normal 9 3 8 2" xfId="3987"/>
    <cellStyle name="Normal 9 3 8 2 2" xfId="8830"/>
    <cellStyle name="Normal 9 3 8 2 2 2" xfId="19155"/>
    <cellStyle name="Normal 9 3 8 2 2 2 2" xfId="40003"/>
    <cellStyle name="Normal 9 3 8 2 2 3" xfId="29689"/>
    <cellStyle name="Normal 9 3 8 2 3" xfId="14310"/>
    <cellStyle name="Normal 9 3 8 2 3 2" xfId="35160"/>
    <cellStyle name="Normal 9 3 8 2 4" xfId="24846"/>
    <cellStyle name="Normal 9 3 8 3" xfId="6514"/>
    <cellStyle name="Normal 9 3 8 3 2" xfId="16839"/>
    <cellStyle name="Normal 9 3 8 3 2 2" xfId="37687"/>
    <cellStyle name="Normal 9 3 8 3 3" xfId="27373"/>
    <cellStyle name="Normal 9 3 8 4" xfId="11987"/>
    <cellStyle name="Normal 9 3 8 4 2" xfId="32844"/>
    <cellStyle name="Normal 9 3 8 5" xfId="22530"/>
    <cellStyle name="Normal 9 3 9" xfId="4830"/>
    <cellStyle name="Normal 9 3 9 2" xfId="9673"/>
    <cellStyle name="Normal 9 3 9 2 2" xfId="19997"/>
    <cellStyle name="Normal 9 3 9 2 2 2" xfId="40845"/>
    <cellStyle name="Normal 9 3 9 2 3" xfId="30532"/>
    <cellStyle name="Normal 9 3 9 3" xfId="15153"/>
    <cellStyle name="Normal 9 3 9 3 2" xfId="36003"/>
    <cellStyle name="Normal 9 3 9 4" xfId="25689"/>
    <cellStyle name="Normal 9 4" xfId="283"/>
    <cellStyle name="Normal 9 4 2" xfId="1785"/>
    <cellStyle name="Normal 9 4 2 2" xfId="4111"/>
    <cellStyle name="Normal 9 4 2 2 2" xfId="8954"/>
    <cellStyle name="Normal 9 4 2 2 2 2" xfId="19279"/>
    <cellStyle name="Normal 9 4 2 2 2 2 2" xfId="40127"/>
    <cellStyle name="Normal 9 4 2 2 2 3" xfId="29813"/>
    <cellStyle name="Normal 9 4 2 2 3" xfId="14434"/>
    <cellStyle name="Normal 9 4 2 2 3 2" xfId="35284"/>
    <cellStyle name="Normal 9 4 2 2 4" xfId="24970"/>
    <cellStyle name="Normal 9 4 2 3" xfId="6638"/>
    <cellStyle name="Normal 9 4 2 3 2" xfId="16963"/>
    <cellStyle name="Normal 9 4 2 3 2 2" xfId="37811"/>
    <cellStyle name="Normal 9 4 2 3 3" xfId="27497"/>
    <cellStyle name="Normal 9 4 2 4" xfId="12111"/>
    <cellStyle name="Normal 9 4 2 4 2" xfId="32968"/>
    <cellStyle name="Normal 9 4 2 5" xfId="22654"/>
    <cellStyle name="Normal 9 4 3" xfId="2632"/>
    <cellStyle name="Normal 9 4 3 2" xfId="7475"/>
    <cellStyle name="Normal 9 4 3 2 2" xfId="17800"/>
    <cellStyle name="Normal 9 4 3 2 2 2" xfId="38648"/>
    <cellStyle name="Normal 9 4 3 2 3" xfId="28334"/>
    <cellStyle name="Normal 9 4 3 3" xfId="12955"/>
    <cellStyle name="Normal 9 4 3 3 2" xfId="33805"/>
    <cellStyle name="Normal 9 4 3 4" xfId="23491"/>
    <cellStyle name="Normal 9 4 4" xfId="5159"/>
    <cellStyle name="Normal 9 4 4 2" xfId="15484"/>
    <cellStyle name="Normal 9 4 4 2 2" xfId="36332"/>
    <cellStyle name="Normal 9 4 4 3" xfId="26018"/>
    <cellStyle name="Normal 9 4 5" xfId="10642"/>
    <cellStyle name="Normal 9 4 5 2" xfId="31501"/>
    <cellStyle name="Normal 9 4 6" xfId="21175"/>
    <cellStyle name="Normal 9 5" xfId="518"/>
    <cellStyle name="Normal 9 5 2" xfId="1993"/>
    <cellStyle name="Normal 9 5 2 2" xfId="4313"/>
    <cellStyle name="Normal 9 5 2 2 2" xfId="9156"/>
    <cellStyle name="Normal 9 5 2 2 2 2" xfId="19481"/>
    <cellStyle name="Normal 9 5 2 2 2 2 2" xfId="40329"/>
    <cellStyle name="Normal 9 5 2 2 2 3" xfId="30015"/>
    <cellStyle name="Normal 9 5 2 2 3" xfId="14636"/>
    <cellStyle name="Normal 9 5 2 2 3 2" xfId="35486"/>
    <cellStyle name="Normal 9 5 2 2 4" xfId="25172"/>
    <cellStyle name="Normal 9 5 2 3" xfId="6840"/>
    <cellStyle name="Normal 9 5 2 3 2" xfId="17165"/>
    <cellStyle name="Normal 9 5 2 3 2 2" xfId="38013"/>
    <cellStyle name="Normal 9 5 2 3 3" xfId="27699"/>
    <cellStyle name="Normal 9 5 2 4" xfId="12318"/>
    <cellStyle name="Normal 9 5 2 4 2" xfId="33170"/>
    <cellStyle name="Normal 9 5 2 5" xfId="22856"/>
    <cellStyle name="Normal 9 5 3" xfId="2846"/>
    <cellStyle name="Normal 9 5 3 2" xfId="7689"/>
    <cellStyle name="Normal 9 5 3 2 2" xfId="18014"/>
    <cellStyle name="Normal 9 5 3 2 2 2" xfId="38862"/>
    <cellStyle name="Normal 9 5 3 2 3" xfId="28548"/>
    <cellStyle name="Normal 9 5 3 3" xfId="13169"/>
    <cellStyle name="Normal 9 5 3 3 2" xfId="34019"/>
    <cellStyle name="Normal 9 5 3 4" xfId="23705"/>
    <cellStyle name="Normal 9 5 4" xfId="5373"/>
    <cellStyle name="Normal 9 5 4 2" xfId="15698"/>
    <cellStyle name="Normal 9 5 4 2 2" xfId="36546"/>
    <cellStyle name="Normal 9 5 4 3" xfId="26232"/>
    <cellStyle name="Normal 9 5 5" xfId="10844"/>
    <cellStyle name="Normal 9 5 5 2" xfId="31703"/>
    <cellStyle name="Normal 9 5 6" xfId="21389"/>
    <cellStyle name="Normal 9 6" xfId="730"/>
    <cellStyle name="Normal 9 6 2" xfId="2214"/>
    <cellStyle name="Normal 9 6 2 2" xfId="4531"/>
    <cellStyle name="Normal 9 6 2 2 2" xfId="9374"/>
    <cellStyle name="Normal 9 6 2 2 2 2" xfId="19699"/>
    <cellStyle name="Normal 9 6 2 2 2 2 2" xfId="40547"/>
    <cellStyle name="Normal 9 6 2 2 2 3" xfId="30233"/>
    <cellStyle name="Normal 9 6 2 2 3" xfId="14854"/>
    <cellStyle name="Normal 9 6 2 2 3 2" xfId="35704"/>
    <cellStyle name="Normal 9 6 2 2 4" xfId="25390"/>
    <cellStyle name="Normal 9 6 2 3" xfId="7058"/>
    <cellStyle name="Normal 9 6 2 3 2" xfId="17383"/>
    <cellStyle name="Normal 9 6 2 3 2 2" xfId="38231"/>
    <cellStyle name="Normal 9 6 2 3 3" xfId="27917"/>
    <cellStyle name="Normal 9 6 2 4" xfId="12538"/>
    <cellStyle name="Normal 9 6 2 4 2" xfId="33388"/>
    <cellStyle name="Normal 9 6 2 5" xfId="23074"/>
    <cellStyle name="Normal 9 6 3" xfId="3057"/>
    <cellStyle name="Normal 9 6 3 2" xfId="7900"/>
    <cellStyle name="Normal 9 6 3 2 2" xfId="18225"/>
    <cellStyle name="Normal 9 6 3 2 2 2" xfId="39073"/>
    <cellStyle name="Normal 9 6 3 2 3" xfId="28759"/>
    <cellStyle name="Normal 9 6 3 3" xfId="13380"/>
    <cellStyle name="Normal 9 6 3 3 2" xfId="34230"/>
    <cellStyle name="Normal 9 6 3 4" xfId="23916"/>
    <cellStyle name="Normal 9 6 4" xfId="5584"/>
    <cellStyle name="Normal 9 6 4 2" xfId="15909"/>
    <cellStyle name="Normal 9 6 4 2 2" xfId="36757"/>
    <cellStyle name="Normal 9 6 4 3" xfId="26443"/>
    <cellStyle name="Normal 9 6 5" xfId="11055"/>
    <cellStyle name="Normal 9 6 5 2" xfId="31914"/>
    <cellStyle name="Normal 9 6 6" xfId="21600"/>
    <cellStyle name="Normal 9 7" xfId="941"/>
    <cellStyle name="Normal 9 7 2" xfId="3268"/>
    <cellStyle name="Normal 9 7 2 2" xfId="8111"/>
    <cellStyle name="Normal 9 7 2 2 2" xfId="18436"/>
    <cellStyle name="Normal 9 7 2 2 2 2" xfId="39284"/>
    <cellStyle name="Normal 9 7 2 2 3" xfId="28970"/>
    <cellStyle name="Normal 9 7 2 3" xfId="13591"/>
    <cellStyle name="Normal 9 7 2 3 2" xfId="34441"/>
    <cellStyle name="Normal 9 7 2 4" xfId="24127"/>
    <cellStyle name="Normal 9 7 3" xfId="5795"/>
    <cellStyle name="Normal 9 7 3 2" xfId="16120"/>
    <cellStyle name="Normal 9 7 3 2 2" xfId="36968"/>
    <cellStyle name="Normal 9 7 3 3" xfId="26654"/>
    <cellStyle name="Normal 9 7 4" xfId="11268"/>
    <cellStyle name="Normal 9 7 4 2" xfId="32125"/>
    <cellStyle name="Normal 9 7 5" xfId="21811"/>
    <cellStyle name="Normal 9 8" xfId="1152"/>
    <cellStyle name="Normal 9 8 2" xfId="3479"/>
    <cellStyle name="Normal 9 8 2 2" xfId="8322"/>
    <cellStyle name="Normal 9 8 2 2 2" xfId="18647"/>
    <cellStyle name="Normal 9 8 2 2 2 2" xfId="39495"/>
    <cellStyle name="Normal 9 8 2 2 3" xfId="29181"/>
    <cellStyle name="Normal 9 8 2 3" xfId="13802"/>
    <cellStyle name="Normal 9 8 2 3 2" xfId="34652"/>
    <cellStyle name="Normal 9 8 2 4" xfId="24338"/>
    <cellStyle name="Normal 9 8 3" xfId="6006"/>
    <cellStyle name="Normal 9 8 3 2" xfId="16331"/>
    <cellStyle name="Normal 9 8 3 2 2" xfId="37179"/>
    <cellStyle name="Normal 9 8 3 3" xfId="26865"/>
    <cellStyle name="Normal 9 8 4" xfId="11479"/>
    <cellStyle name="Normal 9 8 4 2" xfId="32336"/>
    <cellStyle name="Normal 9 8 5" xfId="22022"/>
    <cellStyle name="Normal 9 9" xfId="1363"/>
    <cellStyle name="Normal 9 9 2" xfId="3690"/>
    <cellStyle name="Normal 9 9 2 2" xfId="8533"/>
    <cellStyle name="Normal 9 9 2 2 2" xfId="18858"/>
    <cellStyle name="Normal 9 9 2 2 2 2" xfId="39706"/>
    <cellStyle name="Normal 9 9 2 2 3" xfId="29392"/>
    <cellStyle name="Normal 9 9 2 3" xfId="14013"/>
    <cellStyle name="Normal 9 9 2 3 2" xfId="34863"/>
    <cellStyle name="Normal 9 9 2 4" xfId="24549"/>
    <cellStyle name="Normal 9 9 3" xfId="6217"/>
    <cellStyle name="Normal 9 9 3 2" xfId="16542"/>
    <cellStyle name="Normal 9 9 3 2 2" xfId="37390"/>
    <cellStyle name="Normal 9 9 3 3" xfId="27076"/>
    <cellStyle name="Normal 9 9 4" xfId="11690"/>
    <cellStyle name="Normal 9 9 4 2" xfId="32547"/>
    <cellStyle name="Normal 9 9 5" xfId="22233"/>
    <cellStyle name="Pourcentage" xfId="2" builtinId="5"/>
    <cellStyle name="Pourcentage 10" xfId="76"/>
    <cellStyle name="Pourcentage 10 10" xfId="1588"/>
    <cellStyle name="Pourcentage 10 10 2" xfId="3915"/>
    <cellStyle name="Pourcentage 10 10 2 2" xfId="8758"/>
    <cellStyle name="Pourcentage 10 10 2 2 2" xfId="19083"/>
    <cellStyle name="Pourcentage 10 10 2 2 2 2" xfId="39931"/>
    <cellStyle name="Pourcentage 10 10 2 2 3" xfId="29617"/>
    <cellStyle name="Pourcentage 10 10 2 3" xfId="14238"/>
    <cellStyle name="Pourcentage 10 10 2 3 2" xfId="35088"/>
    <cellStyle name="Pourcentage 10 10 2 4" xfId="24774"/>
    <cellStyle name="Pourcentage 10 10 3" xfId="6442"/>
    <cellStyle name="Pourcentage 10 10 3 2" xfId="16767"/>
    <cellStyle name="Pourcentage 10 10 3 2 2" xfId="37615"/>
    <cellStyle name="Pourcentage 10 10 3 3" xfId="27301"/>
    <cellStyle name="Pourcentage 10 10 4" xfId="11915"/>
    <cellStyle name="Pourcentage 10 10 4 2" xfId="32772"/>
    <cellStyle name="Pourcentage 10 10 5" xfId="22458"/>
    <cellStyle name="Pourcentage 10 11" xfId="4758"/>
    <cellStyle name="Pourcentage 10 11 2" xfId="9601"/>
    <cellStyle name="Pourcentage 10 11 2 2" xfId="19925"/>
    <cellStyle name="Pourcentage 10 11 2 2 2" xfId="40773"/>
    <cellStyle name="Pourcentage 10 11 2 3" xfId="30460"/>
    <cellStyle name="Pourcentage 10 11 3" xfId="15081"/>
    <cellStyle name="Pourcentage 10 11 3 2" xfId="35931"/>
    <cellStyle name="Pourcentage 10 11 4" xfId="25617"/>
    <cellStyle name="Pourcentage 10 12" xfId="2439"/>
    <cellStyle name="Pourcentage 10 12 2" xfId="7282"/>
    <cellStyle name="Pourcentage 10 12 2 2" xfId="17607"/>
    <cellStyle name="Pourcentage 10 12 2 2 2" xfId="38455"/>
    <cellStyle name="Pourcentage 10 12 2 3" xfId="28141"/>
    <cellStyle name="Pourcentage 10 12 3" xfId="12762"/>
    <cellStyle name="Pourcentage 10 12 3 2" xfId="33612"/>
    <cellStyle name="Pourcentage 10 12 4" xfId="23298"/>
    <cellStyle name="Pourcentage 10 13" xfId="4966"/>
    <cellStyle name="Pourcentage 10 13 2" xfId="15291"/>
    <cellStyle name="Pourcentage 10 13 2 2" xfId="36139"/>
    <cellStyle name="Pourcentage 10 13 3" xfId="25825"/>
    <cellStyle name="Pourcentage 10 14" xfId="9812"/>
    <cellStyle name="Pourcentage 10 14 2" xfId="20136"/>
    <cellStyle name="Pourcentage 10 14 2 2" xfId="40984"/>
    <cellStyle name="Pourcentage 10 14 3" xfId="30671"/>
    <cellStyle name="Pourcentage 10 15" xfId="10023"/>
    <cellStyle name="Pourcentage 10 15 2" xfId="30882"/>
    <cellStyle name="Pourcentage 10 16" xfId="10234"/>
    <cellStyle name="Pourcentage 10 16 2" xfId="31093"/>
    <cellStyle name="Pourcentage 10 17" xfId="10443"/>
    <cellStyle name="Pourcentage 10 17 2" xfId="31302"/>
    <cellStyle name="Pourcentage 10 18" xfId="20351"/>
    <cellStyle name="Pourcentage 10 18 2" xfId="41195"/>
    <cellStyle name="Pourcentage 10 19" xfId="20563"/>
    <cellStyle name="Pourcentage 10 19 2" xfId="41406"/>
    <cellStyle name="Pourcentage 10 2" xfId="119"/>
    <cellStyle name="Pourcentage 10 2 10" xfId="4798"/>
    <cellStyle name="Pourcentage 10 2 10 2" xfId="9641"/>
    <cellStyle name="Pourcentage 10 2 10 2 2" xfId="19965"/>
    <cellStyle name="Pourcentage 10 2 10 2 2 2" xfId="40813"/>
    <cellStyle name="Pourcentage 10 2 10 2 3" xfId="30500"/>
    <cellStyle name="Pourcentage 10 2 10 3" xfId="15121"/>
    <cellStyle name="Pourcentage 10 2 10 3 2" xfId="35971"/>
    <cellStyle name="Pourcentage 10 2 10 4" xfId="25657"/>
    <cellStyle name="Pourcentage 10 2 11" xfId="2479"/>
    <cellStyle name="Pourcentage 10 2 11 2" xfId="7322"/>
    <cellStyle name="Pourcentage 10 2 11 2 2" xfId="17647"/>
    <cellStyle name="Pourcentage 10 2 11 2 2 2" xfId="38495"/>
    <cellStyle name="Pourcentage 10 2 11 2 3" xfId="28181"/>
    <cellStyle name="Pourcentage 10 2 11 3" xfId="12802"/>
    <cellStyle name="Pourcentage 10 2 11 3 2" xfId="33652"/>
    <cellStyle name="Pourcentage 10 2 11 4" xfId="23338"/>
    <cellStyle name="Pourcentage 10 2 12" xfId="5006"/>
    <cellStyle name="Pourcentage 10 2 12 2" xfId="15331"/>
    <cellStyle name="Pourcentage 10 2 12 2 2" xfId="36179"/>
    <cellStyle name="Pourcentage 10 2 12 3" xfId="25865"/>
    <cellStyle name="Pourcentage 10 2 13" xfId="9852"/>
    <cellStyle name="Pourcentage 10 2 13 2" xfId="20176"/>
    <cellStyle name="Pourcentage 10 2 13 2 2" xfId="41024"/>
    <cellStyle name="Pourcentage 10 2 13 3" xfId="30711"/>
    <cellStyle name="Pourcentage 10 2 14" xfId="10063"/>
    <cellStyle name="Pourcentage 10 2 14 2" xfId="30922"/>
    <cellStyle name="Pourcentage 10 2 15" xfId="10274"/>
    <cellStyle name="Pourcentage 10 2 15 2" xfId="31133"/>
    <cellStyle name="Pourcentage 10 2 16" xfId="10483"/>
    <cellStyle name="Pourcentage 10 2 16 2" xfId="31342"/>
    <cellStyle name="Pourcentage 10 2 17" xfId="20391"/>
    <cellStyle name="Pourcentage 10 2 17 2" xfId="41235"/>
    <cellStyle name="Pourcentage 10 2 18" xfId="20603"/>
    <cellStyle name="Pourcentage 10 2 18 2" xfId="41446"/>
    <cellStyle name="Pourcentage 10 2 19" xfId="20814"/>
    <cellStyle name="Pourcentage 10 2 19 2" xfId="41657"/>
    <cellStyle name="Pourcentage 10 2 2" xfId="215"/>
    <cellStyle name="Pourcentage 10 2 2 10" xfId="2567"/>
    <cellStyle name="Pourcentage 10 2 2 10 2" xfId="7410"/>
    <cellStyle name="Pourcentage 10 2 2 10 2 2" xfId="17735"/>
    <cellStyle name="Pourcentage 10 2 2 10 2 2 2" xfId="38583"/>
    <cellStyle name="Pourcentage 10 2 2 10 2 3" xfId="28269"/>
    <cellStyle name="Pourcentage 10 2 2 10 3" xfId="12890"/>
    <cellStyle name="Pourcentage 10 2 2 10 3 2" xfId="33740"/>
    <cellStyle name="Pourcentage 10 2 2 10 4" xfId="23426"/>
    <cellStyle name="Pourcentage 10 2 2 11" xfId="5094"/>
    <cellStyle name="Pourcentage 10 2 2 11 2" xfId="15419"/>
    <cellStyle name="Pourcentage 10 2 2 11 2 2" xfId="36267"/>
    <cellStyle name="Pourcentage 10 2 2 11 3" xfId="25953"/>
    <cellStyle name="Pourcentage 10 2 2 12" xfId="9940"/>
    <cellStyle name="Pourcentage 10 2 2 12 2" xfId="20264"/>
    <cellStyle name="Pourcentage 10 2 2 12 2 2" xfId="41112"/>
    <cellStyle name="Pourcentage 10 2 2 12 3" xfId="30799"/>
    <cellStyle name="Pourcentage 10 2 2 13" xfId="10151"/>
    <cellStyle name="Pourcentage 10 2 2 13 2" xfId="31010"/>
    <cellStyle name="Pourcentage 10 2 2 14" xfId="10362"/>
    <cellStyle name="Pourcentage 10 2 2 14 2" xfId="31221"/>
    <cellStyle name="Pourcentage 10 2 2 15" xfId="10571"/>
    <cellStyle name="Pourcentage 10 2 2 15 2" xfId="31430"/>
    <cellStyle name="Pourcentage 10 2 2 16" xfId="20479"/>
    <cellStyle name="Pourcentage 10 2 2 16 2" xfId="41323"/>
    <cellStyle name="Pourcentage 10 2 2 17" xfId="20691"/>
    <cellStyle name="Pourcentage 10 2 2 17 2" xfId="41534"/>
    <cellStyle name="Pourcentage 10 2 2 18" xfId="20902"/>
    <cellStyle name="Pourcentage 10 2 2 18 2" xfId="41745"/>
    <cellStyle name="Pourcentage 10 2 2 19" xfId="21110"/>
    <cellStyle name="Pourcentage 10 2 2 2" xfId="427"/>
    <cellStyle name="Pourcentage 10 2 2 2 2" xfId="1929"/>
    <cellStyle name="Pourcentage 10 2 2 2 2 2" xfId="4255"/>
    <cellStyle name="Pourcentage 10 2 2 2 2 2 2" xfId="9098"/>
    <cellStyle name="Pourcentage 10 2 2 2 2 2 2 2" xfId="19423"/>
    <cellStyle name="Pourcentage 10 2 2 2 2 2 2 2 2" xfId="40271"/>
    <cellStyle name="Pourcentage 10 2 2 2 2 2 2 3" xfId="29957"/>
    <cellStyle name="Pourcentage 10 2 2 2 2 2 3" xfId="14578"/>
    <cellStyle name="Pourcentage 10 2 2 2 2 2 3 2" xfId="35428"/>
    <cellStyle name="Pourcentage 10 2 2 2 2 2 4" xfId="25114"/>
    <cellStyle name="Pourcentage 10 2 2 2 2 3" xfId="6782"/>
    <cellStyle name="Pourcentage 10 2 2 2 2 3 2" xfId="17107"/>
    <cellStyle name="Pourcentage 10 2 2 2 2 3 2 2" xfId="37955"/>
    <cellStyle name="Pourcentage 10 2 2 2 2 3 3" xfId="27641"/>
    <cellStyle name="Pourcentage 10 2 2 2 2 4" xfId="12255"/>
    <cellStyle name="Pourcentage 10 2 2 2 2 4 2" xfId="33112"/>
    <cellStyle name="Pourcentage 10 2 2 2 2 5" xfId="22798"/>
    <cellStyle name="Pourcentage 10 2 2 2 3" xfId="2776"/>
    <cellStyle name="Pourcentage 10 2 2 2 3 2" xfId="7619"/>
    <cellStyle name="Pourcentage 10 2 2 2 3 2 2" xfId="17944"/>
    <cellStyle name="Pourcentage 10 2 2 2 3 2 2 2" xfId="38792"/>
    <cellStyle name="Pourcentage 10 2 2 2 3 2 3" xfId="28478"/>
    <cellStyle name="Pourcentage 10 2 2 2 3 3" xfId="13099"/>
    <cellStyle name="Pourcentage 10 2 2 2 3 3 2" xfId="33949"/>
    <cellStyle name="Pourcentage 10 2 2 2 3 4" xfId="23635"/>
    <cellStyle name="Pourcentage 10 2 2 2 4" xfId="5303"/>
    <cellStyle name="Pourcentage 10 2 2 2 4 2" xfId="15628"/>
    <cellStyle name="Pourcentage 10 2 2 2 4 2 2" xfId="36476"/>
    <cellStyle name="Pourcentage 10 2 2 2 4 3" xfId="26162"/>
    <cellStyle name="Pourcentage 10 2 2 2 5" xfId="10786"/>
    <cellStyle name="Pourcentage 10 2 2 2 5 2" xfId="31645"/>
    <cellStyle name="Pourcentage 10 2 2 2 6" xfId="21319"/>
    <cellStyle name="Pourcentage 10 2 2 20" xfId="41956"/>
    <cellStyle name="Pourcentage 10 2 2 3" xfId="662"/>
    <cellStyle name="Pourcentage 10 2 2 3 2" xfId="2137"/>
    <cellStyle name="Pourcentage 10 2 2 3 2 2" xfId="4457"/>
    <cellStyle name="Pourcentage 10 2 2 3 2 2 2" xfId="9300"/>
    <cellStyle name="Pourcentage 10 2 2 3 2 2 2 2" xfId="19625"/>
    <cellStyle name="Pourcentage 10 2 2 3 2 2 2 2 2" xfId="40473"/>
    <cellStyle name="Pourcentage 10 2 2 3 2 2 2 3" xfId="30159"/>
    <cellStyle name="Pourcentage 10 2 2 3 2 2 3" xfId="14780"/>
    <cellStyle name="Pourcentage 10 2 2 3 2 2 3 2" xfId="35630"/>
    <cellStyle name="Pourcentage 10 2 2 3 2 2 4" xfId="25316"/>
    <cellStyle name="Pourcentage 10 2 2 3 2 3" xfId="6984"/>
    <cellStyle name="Pourcentage 10 2 2 3 2 3 2" xfId="17309"/>
    <cellStyle name="Pourcentage 10 2 2 3 2 3 2 2" xfId="38157"/>
    <cellStyle name="Pourcentage 10 2 2 3 2 3 3" xfId="27843"/>
    <cellStyle name="Pourcentage 10 2 2 3 2 4" xfId="12462"/>
    <cellStyle name="Pourcentage 10 2 2 3 2 4 2" xfId="33314"/>
    <cellStyle name="Pourcentage 10 2 2 3 2 5" xfId="23000"/>
    <cellStyle name="Pourcentage 10 2 2 3 3" xfId="2990"/>
    <cellStyle name="Pourcentage 10 2 2 3 3 2" xfId="7833"/>
    <cellStyle name="Pourcentage 10 2 2 3 3 2 2" xfId="18158"/>
    <cellStyle name="Pourcentage 10 2 2 3 3 2 2 2" xfId="39006"/>
    <cellStyle name="Pourcentage 10 2 2 3 3 2 3" xfId="28692"/>
    <cellStyle name="Pourcentage 10 2 2 3 3 3" xfId="13313"/>
    <cellStyle name="Pourcentage 10 2 2 3 3 3 2" xfId="34163"/>
    <cellStyle name="Pourcentage 10 2 2 3 3 4" xfId="23849"/>
    <cellStyle name="Pourcentage 10 2 2 3 4" xfId="5517"/>
    <cellStyle name="Pourcentage 10 2 2 3 4 2" xfId="15842"/>
    <cellStyle name="Pourcentage 10 2 2 3 4 2 2" xfId="36690"/>
    <cellStyle name="Pourcentage 10 2 2 3 4 3" xfId="26376"/>
    <cellStyle name="Pourcentage 10 2 2 3 5" xfId="10988"/>
    <cellStyle name="Pourcentage 10 2 2 3 5 2" xfId="31847"/>
    <cellStyle name="Pourcentage 10 2 2 3 6" xfId="21533"/>
    <cellStyle name="Pourcentage 10 2 2 4" xfId="874"/>
    <cellStyle name="Pourcentage 10 2 2 4 2" xfId="2358"/>
    <cellStyle name="Pourcentage 10 2 2 4 2 2" xfId="4675"/>
    <cellStyle name="Pourcentage 10 2 2 4 2 2 2" xfId="9518"/>
    <cellStyle name="Pourcentage 10 2 2 4 2 2 2 2" xfId="19843"/>
    <cellStyle name="Pourcentage 10 2 2 4 2 2 2 2 2" xfId="40691"/>
    <cellStyle name="Pourcentage 10 2 2 4 2 2 2 3" xfId="30377"/>
    <cellStyle name="Pourcentage 10 2 2 4 2 2 3" xfId="14998"/>
    <cellStyle name="Pourcentage 10 2 2 4 2 2 3 2" xfId="35848"/>
    <cellStyle name="Pourcentage 10 2 2 4 2 2 4" xfId="25534"/>
    <cellStyle name="Pourcentage 10 2 2 4 2 3" xfId="7202"/>
    <cellStyle name="Pourcentage 10 2 2 4 2 3 2" xfId="17527"/>
    <cellStyle name="Pourcentage 10 2 2 4 2 3 2 2" xfId="38375"/>
    <cellStyle name="Pourcentage 10 2 2 4 2 3 3" xfId="28061"/>
    <cellStyle name="Pourcentage 10 2 2 4 2 4" xfId="12682"/>
    <cellStyle name="Pourcentage 10 2 2 4 2 4 2" xfId="33532"/>
    <cellStyle name="Pourcentage 10 2 2 4 2 5" xfId="23218"/>
    <cellStyle name="Pourcentage 10 2 2 4 3" xfId="3201"/>
    <cellStyle name="Pourcentage 10 2 2 4 3 2" xfId="8044"/>
    <cellStyle name="Pourcentage 10 2 2 4 3 2 2" xfId="18369"/>
    <cellStyle name="Pourcentage 10 2 2 4 3 2 2 2" xfId="39217"/>
    <cellStyle name="Pourcentage 10 2 2 4 3 2 3" xfId="28903"/>
    <cellStyle name="Pourcentage 10 2 2 4 3 3" xfId="13524"/>
    <cellStyle name="Pourcentage 10 2 2 4 3 3 2" xfId="34374"/>
    <cellStyle name="Pourcentage 10 2 2 4 3 4" xfId="24060"/>
    <cellStyle name="Pourcentage 10 2 2 4 4" xfId="5728"/>
    <cellStyle name="Pourcentage 10 2 2 4 4 2" xfId="16053"/>
    <cellStyle name="Pourcentage 10 2 2 4 4 2 2" xfId="36901"/>
    <cellStyle name="Pourcentage 10 2 2 4 4 3" xfId="26587"/>
    <cellStyle name="Pourcentage 10 2 2 4 5" xfId="11199"/>
    <cellStyle name="Pourcentage 10 2 2 4 5 2" xfId="32058"/>
    <cellStyle name="Pourcentage 10 2 2 4 6" xfId="21744"/>
    <cellStyle name="Pourcentage 10 2 2 5" xfId="1085"/>
    <cellStyle name="Pourcentage 10 2 2 5 2" xfId="3412"/>
    <cellStyle name="Pourcentage 10 2 2 5 2 2" xfId="8255"/>
    <cellStyle name="Pourcentage 10 2 2 5 2 2 2" xfId="18580"/>
    <cellStyle name="Pourcentage 10 2 2 5 2 2 2 2" xfId="39428"/>
    <cellStyle name="Pourcentage 10 2 2 5 2 2 3" xfId="29114"/>
    <cellStyle name="Pourcentage 10 2 2 5 2 3" xfId="13735"/>
    <cellStyle name="Pourcentage 10 2 2 5 2 3 2" xfId="34585"/>
    <cellStyle name="Pourcentage 10 2 2 5 2 4" xfId="24271"/>
    <cellStyle name="Pourcentage 10 2 2 5 3" xfId="5939"/>
    <cellStyle name="Pourcentage 10 2 2 5 3 2" xfId="16264"/>
    <cellStyle name="Pourcentage 10 2 2 5 3 2 2" xfId="37112"/>
    <cellStyle name="Pourcentage 10 2 2 5 3 3" xfId="26798"/>
    <cellStyle name="Pourcentage 10 2 2 5 4" xfId="11412"/>
    <cellStyle name="Pourcentage 10 2 2 5 4 2" xfId="32269"/>
    <cellStyle name="Pourcentage 10 2 2 5 5" xfId="21955"/>
    <cellStyle name="Pourcentage 10 2 2 6" xfId="1296"/>
    <cellStyle name="Pourcentage 10 2 2 6 2" xfId="3623"/>
    <cellStyle name="Pourcentage 10 2 2 6 2 2" xfId="8466"/>
    <cellStyle name="Pourcentage 10 2 2 6 2 2 2" xfId="18791"/>
    <cellStyle name="Pourcentage 10 2 2 6 2 2 2 2" xfId="39639"/>
    <cellStyle name="Pourcentage 10 2 2 6 2 2 3" xfId="29325"/>
    <cellStyle name="Pourcentage 10 2 2 6 2 3" xfId="13946"/>
    <cellStyle name="Pourcentage 10 2 2 6 2 3 2" xfId="34796"/>
    <cellStyle name="Pourcentage 10 2 2 6 2 4" xfId="24482"/>
    <cellStyle name="Pourcentage 10 2 2 6 3" xfId="6150"/>
    <cellStyle name="Pourcentage 10 2 2 6 3 2" xfId="16475"/>
    <cellStyle name="Pourcentage 10 2 2 6 3 2 2" xfId="37323"/>
    <cellStyle name="Pourcentage 10 2 2 6 3 3" xfId="27009"/>
    <cellStyle name="Pourcentage 10 2 2 6 4" xfId="11623"/>
    <cellStyle name="Pourcentage 10 2 2 6 4 2" xfId="32480"/>
    <cellStyle name="Pourcentage 10 2 2 6 5" xfId="22166"/>
    <cellStyle name="Pourcentage 10 2 2 7" xfId="1507"/>
    <cellStyle name="Pourcentage 10 2 2 7 2" xfId="3834"/>
    <cellStyle name="Pourcentage 10 2 2 7 2 2" xfId="8677"/>
    <cellStyle name="Pourcentage 10 2 2 7 2 2 2" xfId="19002"/>
    <cellStyle name="Pourcentage 10 2 2 7 2 2 2 2" xfId="39850"/>
    <cellStyle name="Pourcentage 10 2 2 7 2 2 3" xfId="29536"/>
    <cellStyle name="Pourcentage 10 2 2 7 2 3" xfId="14157"/>
    <cellStyle name="Pourcentage 10 2 2 7 2 3 2" xfId="35007"/>
    <cellStyle name="Pourcentage 10 2 2 7 2 4" xfId="24693"/>
    <cellStyle name="Pourcentage 10 2 2 7 3" xfId="6361"/>
    <cellStyle name="Pourcentage 10 2 2 7 3 2" xfId="16686"/>
    <cellStyle name="Pourcentage 10 2 2 7 3 2 2" xfId="37534"/>
    <cellStyle name="Pourcentage 10 2 2 7 3 3" xfId="27220"/>
    <cellStyle name="Pourcentage 10 2 2 7 4" xfId="11834"/>
    <cellStyle name="Pourcentage 10 2 2 7 4 2" xfId="32691"/>
    <cellStyle name="Pourcentage 10 2 2 7 5" xfId="22377"/>
    <cellStyle name="Pourcentage 10 2 2 8" xfId="1716"/>
    <cellStyle name="Pourcentage 10 2 2 8 2" xfId="4043"/>
    <cellStyle name="Pourcentage 10 2 2 8 2 2" xfId="8886"/>
    <cellStyle name="Pourcentage 10 2 2 8 2 2 2" xfId="19211"/>
    <cellStyle name="Pourcentage 10 2 2 8 2 2 2 2" xfId="40059"/>
    <cellStyle name="Pourcentage 10 2 2 8 2 2 3" xfId="29745"/>
    <cellStyle name="Pourcentage 10 2 2 8 2 3" xfId="14366"/>
    <cellStyle name="Pourcentage 10 2 2 8 2 3 2" xfId="35216"/>
    <cellStyle name="Pourcentage 10 2 2 8 2 4" xfId="24902"/>
    <cellStyle name="Pourcentage 10 2 2 8 3" xfId="6570"/>
    <cellStyle name="Pourcentage 10 2 2 8 3 2" xfId="16895"/>
    <cellStyle name="Pourcentage 10 2 2 8 3 2 2" xfId="37743"/>
    <cellStyle name="Pourcentage 10 2 2 8 3 3" xfId="27429"/>
    <cellStyle name="Pourcentage 10 2 2 8 4" xfId="12043"/>
    <cellStyle name="Pourcentage 10 2 2 8 4 2" xfId="32900"/>
    <cellStyle name="Pourcentage 10 2 2 8 5" xfId="22586"/>
    <cellStyle name="Pourcentage 10 2 2 9" xfId="4886"/>
    <cellStyle name="Pourcentage 10 2 2 9 2" xfId="9729"/>
    <cellStyle name="Pourcentage 10 2 2 9 2 2" xfId="20053"/>
    <cellStyle name="Pourcentage 10 2 2 9 2 2 2" xfId="40901"/>
    <cellStyle name="Pourcentage 10 2 2 9 2 3" xfId="30588"/>
    <cellStyle name="Pourcentage 10 2 2 9 3" xfId="15209"/>
    <cellStyle name="Pourcentage 10 2 2 9 3 2" xfId="36059"/>
    <cellStyle name="Pourcentage 10 2 2 9 4" xfId="25745"/>
    <cellStyle name="Pourcentage 10 2 20" xfId="21022"/>
    <cellStyle name="Pourcentage 10 2 21" xfId="41868"/>
    <cellStyle name="Pourcentage 10 2 3" xfId="339"/>
    <cellStyle name="Pourcentage 10 2 3 2" xfId="1841"/>
    <cellStyle name="Pourcentage 10 2 3 2 2" xfId="4167"/>
    <cellStyle name="Pourcentage 10 2 3 2 2 2" xfId="9010"/>
    <cellStyle name="Pourcentage 10 2 3 2 2 2 2" xfId="19335"/>
    <cellStyle name="Pourcentage 10 2 3 2 2 2 2 2" xfId="40183"/>
    <cellStyle name="Pourcentage 10 2 3 2 2 2 3" xfId="29869"/>
    <cellStyle name="Pourcentage 10 2 3 2 2 3" xfId="14490"/>
    <cellStyle name="Pourcentage 10 2 3 2 2 3 2" xfId="35340"/>
    <cellStyle name="Pourcentage 10 2 3 2 2 4" xfId="25026"/>
    <cellStyle name="Pourcentage 10 2 3 2 3" xfId="6694"/>
    <cellStyle name="Pourcentage 10 2 3 2 3 2" xfId="17019"/>
    <cellStyle name="Pourcentage 10 2 3 2 3 2 2" xfId="37867"/>
    <cellStyle name="Pourcentage 10 2 3 2 3 3" xfId="27553"/>
    <cellStyle name="Pourcentage 10 2 3 2 4" xfId="12167"/>
    <cellStyle name="Pourcentage 10 2 3 2 4 2" xfId="33024"/>
    <cellStyle name="Pourcentage 10 2 3 2 5" xfId="22710"/>
    <cellStyle name="Pourcentage 10 2 3 3" xfId="2688"/>
    <cellStyle name="Pourcentage 10 2 3 3 2" xfId="7531"/>
    <cellStyle name="Pourcentage 10 2 3 3 2 2" xfId="17856"/>
    <cellStyle name="Pourcentage 10 2 3 3 2 2 2" xfId="38704"/>
    <cellStyle name="Pourcentage 10 2 3 3 2 3" xfId="28390"/>
    <cellStyle name="Pourcentage 10 2 3 3 3" xfId="13011"/>
    <cellStyle name="Pourcentage 10 2 3 3 3 2" xfId="33861"/>
    <cellStyle name="Pourcentage 10 2 3 3 4" xfId="23547"/>
    <cellStyle name="Pourcentage 10 2 3 4" xfId="5215"/>
    <cellStyle name="Pourcentage 10 2 3 4 2" xfId="15540"/>
    <cellStyle name="Pourcentage 10 2 3 4 2 2" xfId="36388"/>
    <cellStyle name="Pourcentage 10 2 3 4 3" xfId="26074"/>
    <cellStyle name="Pourcentage 10 2 3 5" xfId="10698"/>
    <cellStyle name="Pourcentage 10 2 3 5 2" xfId="31557"/>
    <cellStyle name="Pourcentage 10 2 3 6" xfId="21231"/>
    <cellStyle name="Pourcentage 10 2 4" xfId="574"/>
    <cellStyle name="Pourcentage 10 2 4 2" xfId="2049"/>
    <cellStyle name="Pourcentage 10 2 4 2 2" xfId="4369"/>
    <cellStyle name="Pourcentage 10 2 4 2 2 2" xfId="9212"/>
    <cellStyle name="Pourcentage 10 2 4 2 2 2 2" xfId="19537"/>
    <cellStyle name="Pourcentage 10 2 4 2 2 2 2 2" xfId="40385"/>
    <cellStyle name="Pourcentage 10 2 4 2 2 2 3" xfId="30071"/>
    <cellStyle name="Pourcentage 10 2 4 2 2 3" xfId="14692"/>
    <cellStyle name="Pourcentage 10 2 4 2 2 3 2" xfId="35542"/>
    <cellStyle name="Pourcentage 10 2 4 2 2 4" xfId="25228"/>
    <cellStyle name="Pourcentage 10 2 4 2 3" xfId="6896"/>
    <cellStyle name="Pourcentage 10 2 4 2 3 2" xfId="17221"/>
    <cellStyle name="Pourcentage 10 2 4 2 3 2 2" xfId="38069"/>
    <cellStyle name="Pourcentage 10 2 4 2 3 3" xfId="27755"/>
    <cellStyle name="Pourcentage 10 2 4 2 4" xfId="12374"/>
    <cellStyle name="Pourcentage 10 2 4 2 4 2" xfId="33226"/>
    <cellStyle name="Pourcentage 10 2 4 2 5" xfId="22912"/>
    <cellStyle name="Pourcentage 10 2 4 3" xfId="2902"/>
    <cellStyle name="Pourcentage 10 2 4 3 2" xfId="7745"/>
    <cellStyle name="Pourcentage 10 2 4 3 2 2" xfId="18070"/>
    <cellStyle name="Pourcentage 10 2 4 3 2 2 2" xfId="38918"/>
    <cellStyle name="Pourcentage 10 2 4 3 2 3" xfId="28604"/>
    <cellStyle name="Pourcentage 10 2 4 3 3" xfId="13225"/>
    <cellStyle name="Pourcentage 10 2 4 3 3 2" xfId="34075"/>
    <cellStyle name="Pourcentage 10 2 4 3 4" xfId="23761"/>
    <cellStyle name="Pourcentage 10 2 4 4" xfId="5429"/>
    <cellStyle name="Pourcentage 10 2 4 4 2" xfId="15754"/>
    <cellStyle name="Pourcentage 10 2 4 4 2 2" xfId="36602"/>
    <cellStyle name="Pourcentage 10 2 4 4 3" xfId="26288"/>
    <cellStyle name="Pourcentage 10 2 4 5" xfId="10900"/>
    <cellStyle name="Pourcentage 10 2 4 5 2" xfId="31759"/>
    <cellStyle name="Pourcentage 10 2 4 6" xfId="21445"/>
    <cellStyle name="Pourcentage 10 2 5" xfId="786"/>
    <cellStyle name="Pourcentage 10 2 5 2" xfId="2270"/>
    <cellStyle name="Pourcentage 10 2 5 2 2" xfId="4587"/>
    <cellStyle name="Pourcentage 10 2 5 2 2 2" xfId="9430"/>
    <cellStyle name="Pourcentage 10 2 5 2 2 2 2" xfId="19755"/>
    <cellStyle name="Pourcentage 10 2 5 2 2 2 2 2" xfId="40603"/>
    <cellStyle name="Pourcentage 10 2 5 2 2 2 3" xfId="30289"/>
    <cellStyle name="Pourcentage 10 2 5 2 2 3" xfId="14910"/>
    <cellStyle name="Pourcentage 10 2 5 2 2 3 2" xfId="35760"/>
    <cellStyle name="Pourcentage 10 2 5 2 2 4" xfId="25446"/>
    <cellStyle name="Pourcentage 10 2 5 2 3" xfId="7114"/>
    <cellStyle name="Pourcentage 10 2 5 2 3 2" xfId="17439"/>
    <cellStyle name="Pourcentage 10 2 5 2 3 2 2" xfId="38287"/>
    <cellStyle name="Pourcentage 10 2 5 2 3 3" xfId="27973"/>
    <cellStyle name="Pourcentage 10 2 5 2 4" xfId="12594"/>
    <cellStyle name="Pourcentage 10 2 5 2 4 2" xfId="33444"/>
    <cellStyle name="Pourcentage 10 2 5 2 5" xfId="23130"/>
    <cellStyle name="Pourcentage 10 2 5 3" xfId="3113"/>
    <cellStyle name="Pourcentage 10 2 5 3 2" xfId="7956"/>
    <cellStyle name="Pourcentage 10 2 5 3 2 2" xfId="18281"/>
    <cellStyle name="Pourcentage 10 2 5 3 2 2 2" xfId="39129"/>
    <cellStyle name="Pourcentage 10 2 5 3 2 3" xfId="28815"/>
    <cellStyle name="Pourcentage 10 2 5 3 3" xfId="13436"/>
    <cellStyle name="Pourcentage 10 2 5 3 3 2" xfId="34286"/>
    <cellStyle name="Pourcentage 10 2 5 3 4" xfId="23972"/>
    <cellStyle name="Pourcentage 10 2 5 4" xfId="5640"/>
    <cellStyle name="Pourcentage 10 2 5 4 2" xfId="15965"/>
    <cellStyle name="Pourcentage 10 2 5 4 2 2" xfId="36813"/>
    <cellStyle name="Pourcentage 10 2 5 4 3" xfId="26499"/>
    <cellStyle name="Pourcentage 10 2 5 5" xfId="11111"/>
    <cellStyle name="Pourcentage 10 2 5 5 2" xfId="31970"/>
    <cellStyle name="Pourcentage 10 2 5 6" xfId="21656"/>
    <cellStyle name="Pourcentage 10 2 6" xfId="997"/>
    <cellStyle name="Pourcentage 10 2 6 2" xfId="3324"/>
    <cellStyle name="Pourcentage 10 2 6 2 2" xfId="8167"/>
    <cellStyle name="Pourcentage 10 2 6 2 2 2" xfId="18492"/>
    <cellStyle name="Pourcentage 10 2 6 2 2 2 2" xfId="39340"/>
    <cellStyle name="Pourcentage 10 2 6 2 2 3" xfId="29026"/>
    <cellStyle name="Pourcentage 10 2 6 2 3" xfId="13647"/>
    <cellStyle name="Pourcentage 10 2 6 2 3 2" xfId="34497"/>
    <cellStyle name="Pourcentage 10 2 6 2 4" xfId="24183"/>
    <cellStyle name="Pourcentage 10 2 6 3" xfId="5851"/>
    <cellStyle name="Pourcentage 10 2 6 3 2" xfId="16176"/>
    <cellStyle name="Pourcentage 10 2 6 3 2 2" xfId="37024"/>
    <cellStyle name="Pourcentage 10 2 6 3 3" xfId="26710"/>
    <cellStyle name="Pourcentage 10 2 6 4" xfId="11324"/>
    <cellStyle name="Pourcentage 10 2 6 4 2" xfId="32181"/>
    <cellStyle name="Pourcentage 10 2 6 5" xfId="21867"/>
    <cellStyle name="Pourcentage 10 2 7" xfId="1208"/>
    <cellStyle name="Pourcentage 10 2 7 2" xfId="3535"/>
    <cellStyle name="Pourcentage 10 2 7 2 2" xfId="8378"/>
    <cellStyle name="Pourcentage 10 2 7 2 2 2" xfId="18703"/>
    <cellStyle name="Pourcentage 10 2 7 2 2 2 2" xfId="39551"/>
    <cellStyle name="Pourcentage 10 2 7 2 2 3" xfId="29237"/>
    <cellStyle name="Pourcentage 10 2 7 2 3" xfId="13858"/>
    <cellStyle name="Pourcentage 10 2 7 2 3 2" xfId="34708"/>
    <cellStyle name="Pourcentage 10 2 7 2 4" xfId="24394"/>
    <cellStyle name="Pourcentage 10 2 7 3" xfId="6062"/>
    <cellStyle name="Pourcentage 10 2 7 3 2" xfId="16387"/>
    <cellStyle name="Pourcentage 10 2 7 3 2 2" xfId="37235"/>
    <cellStyle name="Pourcentage 10 2 7 3 3" xfId="26921"/>
    <cellStyle name="Pourcentage 10 2 7 4" xfId="11535"/>
    <cellStyle name="Pourcentage 10 2 7 4 2" xfId="32392"/>
    <cellStyle name="Pourcentage 10 2 7 5" xfId="22078"/>
    <cellStyle name="Pourcentage 10 2 8" xfId="1419"/>
    <cellStyle name="Pourcentage 10 2 8 2" xfId="3746"/>
    <cellStyle name="Pourcentage 10 2 8 2 2" xfId="8589"/>
    <cellStyle name="Pourcentage 10 2 8 2 2 2" xfId="18914"/>
    <cellStyle name="Pourcentage 10 2 8 2 2 2 2" xfId="39762"/>
    <cellStyle name="Pourcentage 10 2 8 2 2 3" xfId="29448"/>
    <cellStyle name="Pourcentage 10 2 8 2 3" xfId="14069"/>
    <cellStyle name="Pourcentage 10 2 8 2 3 2" xfId="34919"/>
    <cellStyle name="Pourcentage 10 2 8 2 4" xfId="24605"/>
    <cellStyle name="Pourcentage 10 2 8 3" xfId="6273"/>
    <cellStyle name="Pourcentage 10 2 8 3 2" xfId="16598"/>
    <cellStyle name="Pourcentage 10 2 8 3 2 2" xfId="37446"/>
    <cellStyle name="Pourcentage 10 2 8 3 3" xfId="27132"/>
    <cellStyle name="Pourcentage 10 2 8 4" xfId="11746"/>
    <cellStyle name="Pourcentage 10 2 8 4 2" xfId="32603"/>
    <cellStyle name="Pourcentage 10 2 8 5" xfId="22289"/>
    <cellStyle name="Pourcentage 10 2 9" xfId="1628"/>
    <cellStyle name="Pourcentage 10 2 9 2" xfId="3955"/>
    <cellStyle name="Pourcentage 10 2 9 2 2" xfId="8798"/>
    <cellStyle name="Pourcentage 10 2 9 2 2 2" xfId="19123"/>
    <cellStyle name="Pourcentage 10 2 9 2 2 2 2" xfId="39971"/>
    <cellStyle name="Pourcentage 10 2 9 2 2 3" xfId="29657"/>
    <cellStyle name="Pourcentage 10 2 9 2 3" xfId="14278"/>
    <cellStyle name="Pourcentage 10 2 9 2 3 2" xfId="35128"/>
    <cellStyle name="Pourcentage 10 2 9 2 4" xfId="24814"/>
    <cellStyle name="Pourcentage 10 2 9 3" xfId="6482"/>
    <cellStyle name="Pourcentage 10 2 9 3 2" xfId="16807"/>
    <cellStyle name="Pourcentage 10 2 9 3 2 2" xfId="37655"/>
    <cellStyle name="Pourcentage 10 2 9 3 3" xfId="27341"/>
    <cellStyle name="Pourcentage 10 2 9 4" xfId="11955"/>
    <cellStyle name="Pourcentage 10 2 9 4 2" xfId="32812"/>
    <cellStyle name="Pourcentage 10 2 9 5" xfId="22498"/>
    <cellStyle name="Pourcentage 10 20" xfId="20774"/>
    <cellStyle name="Pourcentage 10 20 2" xfId="41617"/>
    <cellStyle name="Pourcentage 10 21" xfId="20982"/>
    <cellStyle name="Pourcentage 10 22" xfId="41828"/>
    <cellStyle name="Pourcentage 10 3" xfId="175"/>
    <cellStyle name="Pourcentage 10 3 10" xfId="2527"/>
    <cellStyle name="Pourcentage 10 3 10 2" xfId="7370"/>
    <cellStyle name="Pourcentage 10 3 10 2 2" xfId="17695"/>
    <cellStyle name="Pourcentage 10 3 10 2 2 2" xfId="38543"/>
    <cellStyle name="Pourcentage 10 3 10 2 3" xfId="28229"/>
    <cellStyle name="Pourcentage 10 3 10 3" xfId="12850"/>
    <cellStyle name="Pourcentage 10 3 10 3 2" xfId="33700"/>
    <cellStyle name="Pourcentage 10 3 10 4" xfId="23386"/>
    <cellStyle name="Pourcentage 10 3 11" xfId="5054"/>
    <cellStyle name="Pourcentage 10 3 11 2" xfId="15379"/>
    <cellStyle name="Pourcentage 10 3 11 2 2" xfId="36227"/>
    <cellStyle name="Pourcentage 10 3 11 3" xfId="25913"/>
    <cellStyle name="Pourcentage 10 3 12" xfId="9900"/>
    <cellStyle name="Pourcentage 10 3 12 2" xfId="20224"/>
    <cellStyle name="Pourcentage 10 3 12 2 2" xfId="41072"/>
    <cellStyle name="Pourcentage 10 3 12 3" xfId="30759"/>
    <cellStyle name="Pourcentage 10 3 13" xfId="10111"/>
    <cellStyle name="Pourcentage 10 3 13 2" xfId="30970"/>
    <cellStyle name="Pourcentage 10 3 14" xfId="10322"/>
    <cellStyle name="Pourcentage 10 3 14 2" xfId="31181"/>
    <cellStyle name="Pourcentage 10 3 15" xfId="10531"/>
    <cellStyle name="Pourcentage 10 3 15 2" xfId="31390"/>
    <cellStyle name="Pourcentage 10 3 16" xfId="20439"/>
    <cellStyle name="Pourcentage 10 3 16 2" xfId="41283"/>
    <cellStyle name="Pourcentage 10 3 17" xfId="20651"/>
    <cellStyle name="Pourcentage 10 3 17 2" xfId="41494"/>
    <cellStyle name="Pourcentage 10 3 18" xfId="20862"/>
    <cellStyle name="Pourcentage 10 3 18 2" xfId="41705"/>
    <cellStyle name="Pourcentage 10 3 19" xfId="21070"/>
    <cellStyle name="Pourcentage 10 3 2" xfId="387"/>
    <cellStyle name="Pourcentage 10 3 2 2" xfId="1889"/>
    <cellStyle name="Pourcentage 10 3 2 2 2" xfId="4215"/>
    <cellStyle name="Pourcentage 10 3 2 2 2 2" xfId="9058"/>
    <cellStyle name="Pourcentage 10 3 2 2 2 2 2" xfId="19383"/>
    <cellStyle name="Pourcentage 10 3 2 2 2 2 2 2" xfId="40231"/>
    <cellStyle name="Pourcentage 10 3 2 2 2 2 3" xfId="29917"/>
    <cellStyle name="Pourcentage 10 3 2 2 2 3" xfId="14538"/>
    <cellStyle name="Pourcentage 10 3 2 2 2 3 2" xfId="35388"/>
    <cellStyle name="Pourcentage 10 3 2 2 2 4" xfId="25074"/>
    <cellStyle name="Pourcentage 10 3 2 2 3" xfId="6742"/>
    <cellStyle name="Pourcentage 10 3 2 2 3 2" xfId="17067"/>
    <cellStyle name="Pourcentage 10 3 2 2 3 2 2" xfId="37915"/>
    <cellStyle name="Pourcentage 10 3 2 2 3 3" xfId="27601"/>
    <cellStyle name="Pourcentage 10 3 2 2 4" xfId="12215"/>
    <cellStyle name="Pourcentage 10 3 2 2 4 2" xfId="33072"/>
    <cellStyle name="Pourcentage 10 3 2 2 5" xfId="22758"/>
    <cellStyle name="Pourcentage 10 3 2 3" xfId="2736"/>
    <cellStyle name="Pourcentage 10 3 2 3 2" xfId="7579"/>
    <cellStyle name="Pourcentage 10 3 2 3 2 2" xfId="17904"/>
    <cellStyle name="Pourcentage 10 3 2 3 2 2 2" xfId="38752"/>
    <cellStyle name="Pourcentage 10 3 2 3 2 3" xfId="28438"/>
    <cellStyle name="Pourcentage 10 3 2 3 3" xfId="13059"/>
    <cellStyle name="Pourcentage 10 3 2 3 3 2" xfId="33909"/>
    <cellStyle name="Pourcentage 10 3 2 3 4" xfId="23595"/>
    <cellStyle name="Pourcentage 10 3 2 4" xfId="5263"/>
    <cellStyle name="Pourcentage 10 3 2 4 2" xfId="15588"/>
    <cellStyle name="Pourcentage 10 3 2 4 2 2" xfId="36436"/>
    <cellStyle name="Pourcentage 10 3 2 4 3" xfId="26122"/>
    <cellStyle name="Pourcentage 10 3 2 5" xfId="10746"/>
    <cellStyle name="Pourcentage 10 3 2 5 2" xfId="31605"/>
    <cellStyle name="Pourcentage 10 3 2 6" xfId="21279"/>
    <cellStyle name="Pourcentage 10 3 20" xfId="41916"/>
    <cellStyle name="Pourcentage 10 3 3" xfId="622"/>
    <cellStyle name="Pourcentage 10 3 3 2" xfId="2097"/>
    <cellStyle name="Pourcentage 10 3 3 2 2" xfId="4417"/>
    <cellStyle name="Pourcentage 10 3 3 2 2 2" xfId="9260"/>
    <cellStyle name="Pourcentage 10 3 3 2 2 2 2" xfId="19585"/>
    <cellStyle name="Pourcentage 10 3 3 2 2 2 2 2" xfId="40433"/>
    <cellStyle name="Pourcentage 10 3 3 2 2 2 3" xfId="30119"/>
    <cellStyle name="Pourcentage 10 3 3 2 2 3" xfId="14740"/>
    <cellStyle name="Pourcentage 10 3 3 2 2 3 2" xfId="35590"/>
    <cellStyle name="Pourcentage 10 3 3 2 2 4" xfId="25276"/>
    <cellStyle name="Pourcentage 10 3 3 2 3" xfId="6944"/>
    <cellStyle name="Pourcentage 10 3 3 2 3 2" xfId="17269"/>
    <cellStyle name="Pourcentage 10 3 3 2 3 2 2" xfId="38117"/>
    <cellStyle name="Pourcentage 10 3 3 2 3 3" xfId="27803"/>
    <cellStyle name="Pourcentage 10 3 3 2 4" xfId="12422"/>
    <cellStyle name="Pourcentage 10 3 3 2 4 2" xfId="33274"/>
    <cellStyle name="Pourcentage 10 3 3 2 5" xfId="22960"/>
    <cellStyle name="Pourcentage 10 3 3 3" xfId="2950"/>
    <cellStyle name="Pourcentage 10 3 3 3 2" xfId="7793"/>
    <cellStyle name="Pourcentage 10 3 3 3 2 2" xfId="18118"/>
    <cellStyle name="Pourcentage 10 3 3 3 2 2 2" xfId="38966"/>
    <cellStyle name="Pourcentage 10 3 3 3 2 3" xfId="28652"/>
    <cellStyle name="Pourcentage 10 3 3 3 3" xfId="13273"/>
    <cellStyle name="Pourcentage 10 3 3 3 3 2" xfId="34123"/>
    <cellStyle name="Pourcentage 10 3 3 3 4" xfId="23809"/>
    <cellStyle name="Pourcentage 10 3 3 4" xfId="5477"/>
    <cellStyle name="Pourcentage 10 3 3 4 2" xfId="15802"/>
    <cellStyle name="Pourcentage 10 3 3 4 2 2" xfId="36650"/>
    <cellStyle name="Pourcentage 10 3 3 4 3" xfId="26336"/>
    <cellStyle name="Pourcentage 10 3 3 5" xfId="10948"/>
    <cellStyle name="Pourcentage 10 3 3 5 2" xfId="31807"/>
    <cellStyle name="Pourcentage 10 3 3 6" xfId="21493"/>
    <cellStyle name="Pourcentage 10 3 4" xfId="834"/>
    <cellStyle name="Pourcentage 10 3 4 2" xfId="2318"/>
    <cellStyle name="Pourcentage 10 3 4 2 2" xfId="4635"/>
    <cellStyle name="Pourcentage 10 3 4 2 2 2" xfId="9478"/>
    <cellStyle name="Pourcentage 10 3 4 2 2 2 2" xfId="19803"/>
    <cellStyle name="Pourcentage 10 3 4 2 2 2 2 2" xfId="40651"/>
    <cellStyle name="Pourcentage 10 3 4 2 2 2 3" xfId="30337"/>
    <cellStyle name="Pourcentage 10 3 4 2 2 3" xfId="14958"/>
    <cellStyle name="Pourcentage 10 3 4 2 2 3 2" xfId="35808"/>
    <cellStyle name="Pourcentage 10 3 4 2 2 4" xfId="25494"/>
    <cellStyle name="Pourcentage 10 3 4 2 3" xfId="7162"/>
    <cellStyle name="Pourcentage 10 3 4 2 3 2" xfId="17487"/>
    <cellStyle name="Pourcentage 10 3 4 2 3 2 2" xfId="38335"/>
    <cellStyle name="Pourcentage 10 3 4 2 3 3" xfId="28021"/>
    <cellStyle name="Pourcentage 10 3 4 2 4" xfId="12642"/>
    <cellStyle name="Pourcentage 10 3 4 2 4 2" xfId="33492"/>
    <cellStyle name="Pourcentage 10 3 4 2 5" xfId="23178"/>
    <cellStyle name="Pourcentage 10 3 4 3" xfId="3161"/>
    <cellStyle name="Pourcentage 10 3 4 3 2" xfId="8004"/>
    <cellStyle name="Pourcentage 10 3 4 3 2 2" xfId="18329"/>
    <cellStyle name="Pourcentage 10 3 4 3 2 2 2" xfId="39177"/>
    <cellStyle name="Pourcentage 10 3 4 3 2 3" xfId="28863"/>
    <cellStyle name="Pourcentage 10 3 4 3 3" xfId="13484"/>
    <cellStyle name="Pourcentage 10 3 4 3 3 2" xfId="34334"/>
    <cellStyle name="Pourcentage 10 3 4 3 4" xfId="24020"/>
    <cellStyle name="Pourcentage 10 3 4 4" xfId="5688"/>
    <cellStyle name="Pourcentage 10 3 4 4 2" xfId="16013"/>
    <cellStyle name="Pourcentage 10 3 4 4 2 2" xfId="36861"/>
    <cellStyle name="Pourcentage 10 3 4 4 3" xfId="26547"/>
    <cellStyle name="Pourcentage 10 3 4 5" xfId="11159"/>
    <cellStyle name="Pourcentage 10 3 4 5 2" xfId="32018"/>
    <cellStyle name="Pourcentage 10 3 4 6" xfId="21704"/>
    <cellStyle name="Pourcentage 10 3 5" xfId="1045"/>
    <cellStyle name="Pourcentage 10 3 5 2" xfId="3372"/>
    <cellStyle name="Pourcentage 10 3 5 2 2" xfId="8215"/>
    <cellStyle name="Pourcentage 10 3 5 2 2 2" xfId="18540"/>
    <cellStyle name="Pourcentage 10 3 5 2 2 2 2" xfId="39388"/>
    <cellStyle name="Pourcentage 10 3 5 2 2 3" xfId="29074"/>
    <cellStyle name="Pourcentage 10 3 5 2 3" xfId="13695"/>
    <cellStyle name="Pourcentage 10 3 5 2 3 2" xfId="34545"/>
    <cellStyle name="Pourcentage 10 3 5 2 4" xfId="24231"/>
    <cellStyle name="Pourcentage 10 3 5 3" xfId="5899"/>
    <cellStyle name="Pourcentage 10 3 5 3 2" xfId="16224"/>
    <cellStyle name="Pourcentage 10 3 5 3 2 2" xfId="37072"/>
    <cellStyle name="Pourcentage 10 3 5 3 3" xfId="26758"/>
    <cellStyle name="Pourcentage 10 3 5 4" xfId="11372"/>
    <cellStyle name="Pourcentage 10 3 5 4 2" xfId="32229"/>
    <cellStyle name="Pourcentage 10 3 5 5" xfId="21915"/>
    <cellStyle name="Pourcentage 10 3 6" xfId="1256"/>
    <cellStyle name="Pourcentage 10 3 6 2" xfId="3583"/>
    <cellStyle name="Pourcentage 10 3 6 2 2" xfId="8426"/>
    <cellStyle name="Pourcentage 10 3 6 2 2 2" xfId="18751"/>
    <cellStyle name="Pourcentage 10 3 6 2 2 2 2" xfId="39599"/>
    <cellStyle name="Pourcentage 10 3 6 2 2 3" xfId="29285"/>
    <cellStyle name="Pourcentage 10 3 6 2 3" xfId="13906"/>
    <cellStyle name="Pourcentage 10 3 6 2 3 2" xfId="34756"/>
    <cellStyle name="Pourcentage 10 3 6 2 4" xfId="24442"/>
    <cellStyle name="Pourcentage 10 3 6 3" xfId="6110"/>
    <cellStyle name="Pourcentage 10 3 6 3 2" xfId="16435"/>
    <cellStyle name="Pourcentage 10 3 6 3 2 2" xfId="37283"/>
    <cellStyle name="Pourcentage 10 3 6 3 3" xfId="26969"/>
    <cellStyle name="Pourcentage 10 3 6 4" xfId="11583"/>
    <cellStyle name="Pourcentage 10 3 6 4 2" xfId="32440"/>
    <cellStyle name="Pourcentage 10 3 6 5" xfId="22126"/>
    <cellStyle name="Pourcentage 10 3 7" xfId="1467"/>
    <cellStyle name="Pourcentage 10 3 7 2" xfId="3794"/>
    <cellStyle name="Pourcentage 10 3 7 2 2" xfId="8637"/>
    <cellStyle name="Pourcentage 10 3 7 2 2 2" xfId="18962"/>
    <cellStyle name="Pourcentage 10 3 7 2 2 2 2" xfId="39810"/>
    <cellStyle name="Pourcentage 10 3 7 2 2 3" xfId="29496"/>
    <cellStyle name="Pourcentage 10 3 7 2 3" xfId="14117"/>
    <cellStyle name="Pourcentage 10 3 7 2 3 2" xfId="34967"/>
    <cellStyle name="Pourcentage 10 3 7 2 4" xfId="24653"/>
    <cellStyle name="Pourcentage 10 3 7 3" xfId="6321"/>
    <cellStyle name="Pourcentage 10 3 7 3 2" xfId="16646"/>
    <cellStyle name="Pourcentage 10 3 7 3 2 2" xfId="37494"/>
    <cellStyle name="Pourcentage 10 3 7 3 3" xfId="27180"/>
    <cellStyle name="Pourcentage 10 3 7 4" xfId="11794"/>
    <cellStyle name="Pourcentage 10 3 7 4 2" xfId="32651"/>
    <cellStyle name="Pourcentage 10 3 7 5" xfId="22337"/>
    <cellStyle name="Pourcentage 10 3 8" xfId="1676"/>
    <cellStyle name="Pourcentage 10 3 8 2" xfId="4003"/>
    <cellStyle name="Pourcentage 10 3 8 2 2" xfId="8846"/>
    <cellStyle name="Pourcentage 10 3 8 2 2 2" xfId="19171"/>
    <cellStyle name="Pourcentage 10 3 8 2 2 2 2" xfId="40019"/>
    <cellStyle name="Pourcentage 10 3 8 2 2 3" xfId="29705"/>
    <cellStyle name="Pourcentage 10 3 8 2 3" xfId="14326"/>
    <cellStyle name="Pourcentage 10 3 8 2 3 2" xfId="35176"/>
    <cellStyle name="Pourcentage 10 3 8 2 4" xfId="24862"/>
    <cellStyle name="Pourcentage 10 3 8 3" xfId="6530"/>
    <cellStyle name="Pourcentage 10 3 8 3 2" xfId="16855"/>
    <cellStyle name="Pourcentage 10 3 8 3 2 2" xfId="37703"/>
    <cellStyle name="Pourcentage 10 3 8 3 3" xfId="27389"/>
    <cellStyle name="Pourcentage 10 3 8 4" xfId="12003"/>
    <cellStyle name="Pourcentage 10 3 8 4 2" xfId="32860"/>
    <cellStyle name="Pourcentage 10 3 8 5" xfId="22546"/>
    <cellStyle name="Pourcentage 10 3 9" xfId="4846"/>
    <cellStyle name="Pourcentage 10 3 9 2" xfId="9689"/>
    <cellStyle name="Pourcentage 10 3 9 2 2" xfId="20013"/>
    <cellStyle name="Pourcentage 10 3 9 2 2 2" xfId="40861"/>
    <cellStyle name="Pourcentage 10 3 9 2 3" xfId="30548"/>
    <cellStyle name="Pourcentage 10 3 9 3" xfId="15169"/>
    <cellStyle name="Pourcentage 10 3 9 3 2" xfId="36019"/>
    <cellStyle name="Pourcentage 10 3 9 4" xfId="25705"/>
    <cellStyle name="Pourcentage 10 4" xfId="299"/>
    <cellStyle name="Pourcentage 10 4 2" xfId="1801"/>
    <cellStyle name="Pourcentage 10 4 2 2" xfId="4127"/>
    <cellStyle name="Pourcentage 10 4 2 2 2" xfId="8970"/>
    <cellStyle name="Pourcentage 10 4 2 2 2 2" xfId="19295"/>
    <cellStyle name="Pourcentage 10 4 2 2 2 2 2" xfId="40143"/>
    <cellStyle name="Pourcentage 10 4 2 2 2 3" xfId="29829"/>
    <cellStyle name="Pourcentage 10 4 2 2 3" xfId="14450"/>
    <cellStyle name="Pourcentage 10 4 2 2 3 2" xfId="35300"/>
    <cellStyle name="Pourcentage 10 4 2 2 4" xfId="24986"/>
    <cellStyle name="Pourcentage 10 4 2 3" xfId="6654"/>
    <cellStyle name="Pourcentage 10 4 2 3 2" xfId="16979"/>
    <cellStyle name="Pourcentage 10 4 2 3 2 2" xfId="37827"/>
    <cellStyle name="Pourcentage 10 4 2 3 3" xfId="27513"/>
    <cellStyle name="Pourcentage 10 4 2 4" xfId="12127"/>
    <cellStyle name="Pourcentage 10 4 2 4 2" xfId="32984"/>
    <cellStyle name="Pourcentage 10 4 2 5" xfId="22670"/>
    <cellStyle name="Pourcentage 10 4 3" xfId="2648"/>
    <cellStyle name="Pourcentage 10 4 3 2" xfId="7491"/>
    <cellStyle name="Pourcentage 10 4 3 2 2" xfId="17816"/>
    <cellStyle name="Pourcentage 10 4 3 2 2 2" xfId="38664"/>
    <cellStyle name="Pourcentage 10 4 3 2 3" xfId="28350"/>
    <cellStyle name="Pourcentage 10 4 3 3" xfId="12971"/>
    <cellStyle name="Pourcentage 10 4 3 3 2" xfId="33821"/>
    <cellStyle name="Pourcentage 10 4 3 4" xfId="23507"/>
    <cellStyle name="Pourcentage 10 4 4" xfId="5175"/>
    <cellStyle name="Pourcentage 10 4 4 2" xfId="15500"/>
    <cellStyle name="Pourcentage 10 4 4 2 2" xfId="36348"/>
    <cellStyle name="Pourcentage 10 4 4 3" xfId="26034"/>
    <cellStyle name="Pourcentage 10 4 5" xfId="10658"/>
    <cellStyle name="Pourcentage 10 4 5 2" xfId="31517"/>
    <cellStyle name="Pourcentage 10 4 6" xfId="21191"/>
    <cellStyle name="Pourcentage 10 5" xfId="534"/>
    <cellStyle name="Pourcentage 10 5 2" xfId="2009"/>
    <cellStyle name="Pourcentage 10 5 2 2" xfId="4329"/>
    <cellStyle name="Pourcentage 10 5 2 2 2" xfId="9172"/>
    <cellStyle name="Pourcentage 10 5 2 2 2 2" xfId="19497"/>
    <cellStyle name="Pourcentage 10 5 2 2 2 2 2" xfId="40345"/>
    <cellStyle name="Pourcentage 10 5 2 2 2 3" xfId="30031"/>
    <cellStyle name="Pourcentage 10 5 2 2 3" xfId="14652"/>
    <cellStyle name="Pourcentage 10 5 2 2 3 2" xfId="35502"/>
    <cellStyle name="Pourcentage 10 5 2 2 4" xfId="25188"/>
    <cellStyle name="Pourcentage 10 5 2 3" xfId="6856"/>
    <cellStyle name="Pourcentage 10 5 2 3 2" xfId="17181"/>
    <cellStyle name="Pourcentage 10 5 2 3 2 2" xfId="38029"/>
    <cellStyle name="Pourcentage 10 5 2 3 3" xfId="27715"/>
    <cellStyle name="Pourcentage 10 5 2 4" xfId="12334"/>
    <cellStyle name="Pourcentage 10 5 2 4 2" xfId="33186"/>
    <cellStyle name="Pourcentage 10 5 2 5" xfId="22872"/>
    <cellStyle name="Pourcentage 10 5 3" xfId="2862"/>
    <cellStyle name="Pourcentage 10 5 3 2" xfId="7705"/>
    <cellStyle name="Pourcentage 10 5 3 2 2" xfId="18030"/>
    <cellStyle name="Pourcentage 10 5 3 2 2 2" xfId="38878"/>
    <cellStyle name="Pourcentage 10 5 3 2 3" xfId="28564"/>
    <cellStyle name="Pourcentage 10 5 3 3" xfId="13185"/>
    <cellStyle name="Pourcentage 10 5 3 3 2" xfId="34035"/>
    <cellStyle name="Pourcentage 10 5 3 4" xfId="23721"/>
    <cellStyle name="Pourcentage 10 5 4" xfId="5389"/>
    <cellStyle name="Pourcentage 10 5 4 2" xfId="15714"/>
    <cellStyle name="Pourcentage 10 5 4 2 2" xfId="36562"/>
    <cellStyle name="Pourcentage 10 5 4 3" xfId="26248"/>
    <cellStyle name="Pourcentage 10 5 5" xfId="10860"/>
    <cellStyle name="Pourcentage 10 5 5 2" xfId="31719"/>
    <cellStyle name="Pourcentage 10 5 6" xfId="21405"/>
    <cellStyle name="Pourcentage 10 6" xfId="746"/>
    <cellStyle name="Pourcentage 10 6 2" xfId="2230"/>
    <cellStyle name="Pourcentage 10 6 2 2" xfId="4547"/>
    <cellStyle name="Pourcentage 10 6 2 2 2" xfId="9390"/>
    <cellStyle name="Pourcentage 10 6 2 2 2 2" xfId="19715"/>
    <cellStyle name="Pourcentage 10 6 2 2 2 2 2" xfId="40563"/>
    <cellStyle name="Pourcentage 10 6 2 2 2 3" xfId="30249"/>
    <cellStyle name="Pourcentage 10 6 2 2 3" xfId="14870"/>
    <cellStyle name="Pourcentage 10 6 2 2 3 2" xfId="35720"/>
    <cellStyle name="Pourcentage 10 6 2 2 4" xfId="25406"/>
    <cellStyle name="Pourcentage 10 6 2 3" xfId="7074"/>
    <cellStyle name="Pourcentage 10 6 2 3 2" xfId="17399"/>
    <cellStyle name="Pourcentage 10 6 2 3 2 2" xfId="38247"/>
    <cellStyle name="Pourcentage 10 6 2 3 3" xfId="27933"/>
    <cellStyle name="Pourcentage 10 6 2 4" xfId="12554"/>
    <cellStyle name="Pourcentage 10 6 2 4 2" xfId="33404"/>
    <cellStyle name="Pourcentage 10 6 2 5" xfId="23090"/>
    <cellStyle name="Pourcentage 10 6 3" xfId="3073"/>
    <cellStyle name="Pourcentage 10 6 3 2" xfId="7916"/>
    <cellStyle name="Pourcentage 10 6 3 2 2" xfId="18241"/>
    <cellStyle name="Pourcentage 10 6 3 2 2 2" xfId="39089"/>
    <cellStyle name="Pourcentage 10 6 3 2 3" xfId="28775"/>
    <cellStyle name="Pourcentage 10 6 3 3" xfId="13396"/>
    <cellStyle name="Pourcentage 10 6 3 3 2" xfId="34246"/>
    <cellStyle name="Pourcentage 10 6 3 4" xfId="23932"/>
    <cellStyle name="Pourcentage 10 6 4" xfId="5600"/>
    <cellStyle name="Pourcentage 10 6 4 2" xfId="15925"/>
    <cellStyle name="Pourcentage 10 6 4 2 2" xfId="36773"/>
    <cellStyle name="Pourcentage 10 6 4 3" xfId="26459"/>
    <cellStyle name="Pourcentage 10 6 5" xfId="11071"/>
    <cellStyle name="Pourcentage 10 6 5 2" xfId="31930"/>
    <cellStyle name="Pourcentage 10 6 6" xfId="21616"/>
    <cellStyle name="Pourcentage 10 7" xfId="957"/>
    <cellStyle name="Pourcentage 10 7 2" xfId="3284"/>
    <cellStyle name="Pourcentage 10 7 2 2" xfId="8127"/>
    <cellStyle name="Pourcentage 10 7 2 2 2" xfId="18452"/>
    <cellStyle name="Pourcentage 10 7 2 2 2 2" xfId="39300"/>
    <cellStyle name="Pourcentage 10 7 2 2 3" xfId="28986"/>
    <cellStyle name="Pourcentage 10 7 2 3" xfId="13607"/>
    <cellStyle name="Pourcentage 10 7 2 3 2" xfId="34457"/>
    <cellStyle name="Pourcentage 10 7 2 4" xfId="24143"/>
    <cellStyle name="Pourcentage 10 7 3" xfId="5811"/>
    <cellStyle name="Pourcentage 10 7 3 2" xfId="16136"/>
    <cellStyle name="Pourcentage 10 7 3 2 2" xfId="36984"/>
    <cellStyle name="Pourcentage 10 7 3 3" xfId="26670"/>
    <cellStyle name="Pourcentage 10 7 4" xfId="11284"/>
    <cellStyle name="Pourcentage 10 7 4 2" xfId="32141"/>
    <cellStyle name="Pourcentage 10 7 5" xfId="21827"/>
    <cellStyle name="Pourcentage 10 8" xfId="1168"/>
    <cellStyle name="Pourcentage 10 8 2" xfId="3495"/>
    <cellStyle name="Pourcentage 10 8 2 2" xfId="8338"/>
    <cellStyle name="Pourcentage 10 8 2 2 2" xfId="18663"/>
    <cellStyle name="Pourcentage 10 8 2 2 2 2" xfId="39511"/>
    <cellStyle name="Pourcentage 10 8 2 2 3" xfId="29197"/>
    <cellStyle name="Pourcentage 10 8 2 3" xfId="13818"/>
    <cellStyle name="Pourcentage 10 8 2 3 2" xfId="34668"/>
    <cellStyle name="Pourcentage 10 8 2 4" xfId="24354"/>
    <cellStyle name="Pourcentage 10 8 3" xfId="6022"/>
    <cellStyle name="Pourcentage 10 8 3 2" xfId="16347"/>
    <cellStyle name="Pourcentage 10 8 3 2 2" xfId="37195"/>
    <cellStyle name="Pourcentage 10 8 3 3" xfId="26881"/>
    <cellStyle name="Pourcentage 10 8 4" xfId="11495"/>
    <cellStyle name="Pourcentage 10 8 4 2" xfId="32352"/>
    <cellStyle name="Pourcentage 10 8 5" xfId="22038"/>
    <cellStyle name="Pourcentage 10 9" xfId="1379"/>
    <cellStyle name="Pourcentage 10 9 2" xfId="3706"/>
    <cellStyle name="Pourcentage 10 9 2 2" xfId="8549"/>
    <cellStyle name="Pourcentage 10 9 2 2 2" xfId="18874"/>
    <cellStyle name="Pourcentage 10 9 2 2 2 2" xfId="39722"/>
    <cellStyle name="Pourcentage 10 9 2 2 3" xfId="29408"/>
    <cellStyle name="Pourcentage 10 9 2 3" xfId="14029"/>
    <cellStyle name="Pourcentage 10 9 2 3 2" xfId="34879"/>
    <cellStyle name="Pourcentage 10 9 2 4" xfId="24565"/>
    <cellStyle name="Pourcentage 10 9 3" xfId="6233"/>
    <cellStyle name="Pourcentage 10 9 3 2" xfId="16558"/>
    <cellStyle name="Pourcentage 10 9 3 2 2" xfId="37406"/>
    <cellStyle name="Pourcentage 10 9 3 3" xfId="27092"/>
    <cellStyle name="Pourcentage 10 9 4" xfId="11706"/>
    <cellStyle name="Pourcentage 10 9 4 2" xfId="32563"/>
    <cellStyle name="Pourcentage 10 9 5" xfId="22249"/>
    <cellStyle name="Pourcentage 11" xfId="79"/>
    <cellStyle name="Pourcentage 11 10" xfId="1591"/>
    <cellStyle name="Pourcentage 11 10 2" xfId="3918"/>
    <cellStyle name="Pourcentage 11 10 2 2" xfId="8761"/>
    <cellStyle name="Pourcentage 11 10 2 2 2" xfId="19086"/>
    <cellStyle name="Pourcentage 11 10 2 2 2 2" xfId="39934"/>
    <cellStyle name="Pourcentage 11 10 2 2 3" xfId="29620"/>
    <cellStyle name="Pourcentage 11 10 2 3" xfId="14241"/>
    <cellStyle name="Pourcentage 11 10 2 3 2" xfId="35091"/>
    <cellStyle name="Pourcentage 11 10 2 4" xfId="24777"/>
    <cellStyle name="Pourcentage 11 10 3" xfId="6445"/>
    <cellStyle name="Pourcentage 11 10 3 2" xfId="16770"/>
    <cellStyle name="Pourcentage 11 10 3 2 2" xfId="37618"/>
    <cellStyle name="Pourcentage 11 10 3 3" xfId="27304"/>
    <cellStyle name="Pourcentage 11 10 4" xfId="11918"/>
    <cellStyle name="Pourcentage 11 10 4 2" xfId="32775"/>
    <cellStyle name="Pourcentage 11 10 5" xfId="22461"/>
    <cellStyle name="Pourcentage 11 11" xfId="4761"/>
    <cellStyle name="Pourcentage 11 11 2" xfId="9604"/>
    <cellStyle name="Pourcentage 11 11 2 2" xfId="19928"/>
    <cellStyle name="Pourcentage 11 11 2 2 2" xfId="40776"/>
    <cellStyle name="Pourcentage 11 11 2 3" xfId="30463"/>
    <cellStyle name="Pourcentage 11 11 3" xfId="15084"/>
    <cellStyle name="Pourcentage 11 11 3 2" xfId="35934"/>
    <cellStyle name="Pourcentage 11 11 4" xfId="25620"/>
    <cellStyle name="Pourcentage 11 12" xfId="2442"/>
    <cellStyle name="Pourcentage 11 12 2" xfId="7285"/>
    <cellStyle name="Pourcentage 11 12 2 2" xfId="17610"/>
    <cellStyle name="Pourcentage 11 12 2 2 2" xfId="38458"/>
    <cellStyle name="Pourcentage 11 12 2 3" xfId="28144"/>
    <cellStyle name="Pourcentage 11 12 3" xfId="12765"/>
    <cellStyle name="Pourcentage 11 12 3 2" xfId="33615"/>
    <cellStyle name="Pourcentage 11 12 4" xfId="23301"/>
    <cellStyle name="Pourcentage 11 13" xfId="4969"/>
    <cellStyle name="Pourcentage 11 13 2" xfId="15294"/>
    <cellStyle name="Pourcentage 11 13 2 2" xfId="36142"/>
    <cellStyle name="Pourcentage 11 13 3" xfId="25828"/>
    <cellStyle name="Pourcentage 11 14" xfId="9815"/>
    <cellStyle name="Pourcentage 11 14 2" xfId="20139"/>
    <cellStyle name="Pourcentage 11 14 2 2" xfId="40987"/>
    <cellStyle name="Pourcentage 11 14 3" xfId="30674"/>
    <cellStyle name="Pourcentage 11 15" xfId="10026"/>
    <cellStyle name="Pourcentage 11 15 2" xfId="30885"/>
    <cellStyle name="Pourcentage 11 16" xfId="10237"/>
    <cellStyle name="Pourcentage 11 16 2" xfId="31096"/>
    <cellStyle name="Pourcentage 11 17" xfId="10446"/>
    <cellStyle name="Pourcentage 11 17 2" xfId="31305"/>
    <cellStyle name="Pourcentage 11 18" xfId="20354"/>
    <cellStyle name="Pourcentage 11 18 2" xfId="41198"/>
    <cellStyle name="Pourcentage 11 19" xfId="20566"/>
    <cellStyle name="Pourcentage 11 19 2" xfId="41409"/>
    <cellStyle name="Pourcentage 11 2" xfId="122"/>
    <cellStyle name="Pourcentage 11 2 10" xfId="4801"/>
    <cellStyle name="Pourcentage 11 2 10 2" xfId="9644"/>
    <cellStyle name="Pourcentage 11 2 10 2 2" xfId="19968"/>
    <cellStyle name="Pourcentage 11 2 10 2 2 2" xfId="40816"/>
    <cellStyle name="Pourcentage 11 2 10 2 3" xfId="30503"/>
    <cellStyle name="Pourcentage 11 2 10 3" xfId="15124"/>
    <cellStyle name="Pourcentage 11 2 10 3 2" xfId="35974"/>
    <cellStyle name="Pourcentage 11 2 10 4" xfId="25660"/>
    <cellStyle name="Pourcentage 11 2 11" xfId="2482"/>
    <cellStyle name="Pourcentage 11 2 11 2" xfId="7325"/>
    <cellStyle name="Pourcentage 11 2 11 2 2" xfId="17650"/>
    <cellStyle name="Pourcentage 11 2 11 2 2 2" xfId="38498"/>
    <cellStyle name="Pourcentage 11 2 11 2 3" xfId="28184"/>
    <cellStyle name="Pourcentage 11 2 11 3" xfId="12805"/>
    <cellStyle name="Pourcentage 11 2 11 3 2" xfId="33655"/>
    <cellStyle name="Pourcentage 11 2 11 4" xfId="23341"/>
    <cellStyle name="Pourcentage 11 2 12" xfId="5009"/>
    <cellStyle name="Pourcentage 11 2 12 2" xfId="15334"/>
    <cellStyle name="Pourcentage 11 2 12 2 2" xfId="36182"/>
    <cellStyle name="Pourcentage 11 2 12 3" xfId="25868"/>
    <cellStyle name="Pourcentage 11 2 13" xfId="9855"/>
    <cellStyle name="Pourcentage 11 2 13 2" xfId="20179"/>
    <cellStyle name="Pourcentage 11 2 13 2 2" xfId="41027"/>
    <cellStyle name="Pourcentage 11 2 13 3" xfId="30714"/>
    <cellStyle name="Pourcentage 11 2 14" xfId="10066"/>
    <cellStyle name="Pourcentage 11 2 14 2" xfId="30925"/>
    <cellStyle name="Pourcentage 11 2 15" xfId="10277"/>
    <cellStyle name="Pourcentage 11 2 15 2" xfId="31136"/>
    <cellStyle name="Pourcentage 11 2 16" xfId="10486"/>
    <cellStyle name="Pourcentage 11 2 16 2" xfId="31345"/>
    <cellStyle name="Pourcentage 11 2 17" xfId="20394"/>
    <cellStyle name="Pourcentage 11 2 17 2" xfId="41238"/>
    <cellStyle name="Pourcentage 11 2 18" xfId="20606"/>
    <cellStyle name="Pourcentage 11 2 18 2" xfId="41449"/>
    <cellStyle name="Pourcentage 11 2 19" xfId="20817"/>
    <cellStyle name="Pourcentage 11 2 19 2" xfId="41660"/>
    <cellStyle name="Pourcentage 11 2 2" xfId="218"/>
    <cellStyle name="Pourcentage 11 2 2 10" xfId="2570"/>
    <cellStyle name="Pourcentage 11 2 2 10 2" xfId="7413"/>
    <cellStyle name="Pourcentage 11 2 2 10 2 2" xfId="17738"/>
    <cellStyle name="Pourcentage 11 2 2 10 2 2 2" xfId="38586"/>
    <cellStyle name="Pourcentage 11 2 2 10 2 3" xfId="28272"/>
    <cellStyle name="Pourcentage 11 2 2 10 3" xfId="12893"/>
    <cellStyle name="Pourcentage 11 2 2 10 3 2" xfId="33743"/>
    <cellStyle name="Pourcentage 11 2 2 10 4" xfId="23429"/>
    <cellStyle name="Pourcentage 11 2 2 11" xfId="5097"/>
    <cellStyle name="Pourcentage 11 2 2 11 2" xfId="15422"/>
    <cellStyle name="Pourcentage 11 2 2 11 2 2" xfId="36270"/>
    <cellStyle name="Pourcentage 11 2 2 11 3" xfId="25956"/>
    <cellStyle name="Pourcentage 11 2 2 12" xfId="9943"/>
    <cellStyle name="Pourcentage 11 2 2 12 2" xfId="20267"/>
    <cellStyle name="Pourcentage 11 2 2 12 2 2" xfId="41115"/>
    <cellStyle name="Pourcentage 11 2 2 12 3" xfId="30802"/>
    <cellStyle name="Pourcentage 11 2 2 13" xfId="10154"/>
    <cellStyle name="Pourcentage 11 2 2 13 2" xfId="31013"/>
    <cellStyle name="Pourcentage 11 2 2 14" xfId="10365"/>
    <cellStyle name="Pourcentage 11 2 2 14 2" xfId="31224"/>
    <cellStyle name="Pourcentage 11 2 2 15" xfId="10574"/>
    <cellStyle name="Pourcentage 11 2 2 15 2" xfId="31433"/>
    <cellStyle name="Pourcentage 11 2 2 16" xfId="20482"/>
    <cellStyle name="Pourcentage 11 2 2 16 2" xfId="41326"/>
    <cellStyle name="Pourcentage 11 2 2 17" xfId="20694"/>
    <cellStyle name="Pourcentage 11 2 2 17 2" xfId="41537"/>
    <cellStyle name="Pourcentage 11 2 2 18" xfId="20905"/>
    <cellStyle name="Pourcentage 11 2 2 18 2" xfId="41748"/>
    <cellStyle name="Pourcentage 11 2 2 19" xfId="21113"/>
    <cellStyle name="Pourcentage 11 2 2 2" xfId="430"/>
    <cellStyle name="Pourcentage 11 2 2 2 2" xfId="1932"/>
    <cellStyle name="Pourcentage 11 2 2 2 2 2" xfId="4258"/>
    <cellStyle name="Pourcentage 11 2 2 2 2 2 2" xfId="9101"/>
    <cellStyle name="Pourcentage 11 2 2 2 2 2 2 2" xfId="19426"/>
    <cellStyle name="Pourcentage 11 2 2 2 2 2 2 2 2" xfId="40274"/>
    <cellStyle name="Pourcentage 11 2 2 2 2 2 2 3" xfId="29960"/>
    <cellStyle name="Pourcentage 11 2 2 2 2 2 3" xfId="14581"/>
    <cellStyle name="Pourcentage 11 2 2 2 2 2 3 2" xfId="35431"/>
    <cellStyle name="Pourcentage 11 2 2 2 2 2 4" xfId="25117"/>
    <cellStyle name="Pourcentage 11 2 2 2 2 3" xfId="6785"/>
    <cellStyle name="Pourcentage 11 2 2 2 2 3 2" xfId="17110"/>
    <cellStyle name="Pourcentage 11 2 2 2 2 3 2 2" xfId="37958"/>
    <cellStyle name="Pourcentage 11 2 2 2 2 3 3" xfId="27644"/>
    <cellStyle name="Pourcentage 11 2 2 2 2 4" xfId="12258"/>
    <cellStyle name="Pourcentage 11 2 2 2 2 4 2" xfId="33115"/>
    <cellStyle name="Pourcentage 11 2 2 2 2 5" xfId="22801"/>
    <cellStyle name="Pourcentage 11 2 2 2 3" xfId="2779"/>
    <cellStyle name="Pourcentage 11 2 2 2 3 2" xfId="7622"/>
    <cellStyle name="Pourcentage 11 2 2 2 3 2 2" xfId="17947"/>
    <cellStyle name="Pourcentage 11 2 2 2 3 2 2 2" xfId="38795"/>
    <cellStyle name="Pourcentage 11 2 2 2 3 2 3" xfId="28481"/>
    <cellStyle name="Pourcentage 11 2 2 2 3 3" xfId="13102"/>
    <cellStyle name="Pourcentage 11 2 2 2 3 3 2" xfId="33952"/>
    <cellStyle name="Pourcentage 11 2 2 2 3 4" xfId="23638"/>
    <cellStyle name="Pourcentage 11 2 2 2 4" xfId="5306"/>
    <cellStyle name="Pourcentage 11 2 2 2 4 2" xfId="15631"/>
    <cellStyle name="Pourcentage 11 2 2 2 4 2 2" xfId="36479"/>
    <cellStyle name="Pourcentage 11 2 2 2 4 3" xfId="26165"/>
    <cellStyle name="Pourcentage 11 2 2 2 5" xfId="10789"/>
    <cellStyle name="Pourcentage 11 2 2 2 5 2" xfId="31648"/>
    <cellStyle name="Pourcentage 11 2 2 2 6" xfId="21322"/>
    <cellStyle name="Pourcentage 11 2 2 20" xfId="41959"/>
    <cellStyle name="Pourcentage 11 2 2 3" xfId="665"/>
    <cellStyle name="Pourcentage 11 2 2 3 2" xfId="2140"/>
    <cellStyle name="Pourcentage 11 2 2 3 2 2" xfId="4460"/>
    <cellStyle name="Pourcentage 11 2 2 3 2 2 2" xfId="9303"/>
    <cellStyle name="Pourcentage 11 2 2 3 2 2 2 2" xfId="19628"/>
    <cellStyle name="Pourcentage 11 2 2 3 2 2 2 2 2" xfId="40476"/>
    <cellStyle name="Pourcentage 11 2 2 3 2 2 2 3" xfId="30162"/>
    <cellStyle name="Pourcentage 11 2 2 3 2 2 3" xfId="14783"/>
    <cellStyle name="Pourcentage 11 2 2 3 2 2 3 2" xfId="35633"/>
    <cellStyle name="Pourcentage 11 2 2 3 2 2 4" xfId="25319"/>
    <cellStyle name="Pourcentage 11 2 2 3 2 3" xfId="6987"/>
    <cellStyle name="Pourcentage 11 2 2 3 2 3 2" xfId="17312"/>
    <cellStyle name="Pourcentage 11 2 2 3 2 3 2 2" xfId="38160"/>
    <cellStyle name="Pourcentage 11 2 2 3 2 3 3" xfId="27846"/>
    <cellStyle name="Pourcentage 11 2 2 3 2 4" xfId="12465"/>
    <cellStyle name="Pourcentage 11 2 2 3 2 4 2" xfId="33317"/>
    <cellStyle name="Pourcentage 11 2 2 3 2 5" xfId="23003"/>
    <cellStyle name="Pourcentage 11 2 2 3 3" xfId="2993"/>
    <cellStyle name="Pourcentage 11 2 2 3 3 2" xfId="7836"/>
    <cellStyle name="Pourcentage 11 2 2 3 3 2 2" xfId="18161"/>
    <cellStyle name="Pourcentage 11 2 2 3 3 2 2 2" xfId="39009"/>
    <cellStyle name="Pourcentage 11 2 2 3 3 2 3" xfId="28695"/>
    <cellStyle name="Pourcentage 11 2 2 3 3 3" xfId="13316"/>
    <cellStyle name="Pourcentage 11 2 2 3 3 3 2" xfId="34166"/>
    <cellStyle name="Pourcentage 11 2 2 3 3 4" xfId="23852"/>
    <cellStyle name="Pourcentage 11 2 2 3 4" xfId="5520"/>
    <cellStyle name="Pourcentage 11 2 2 3 4 2" xfId="15845"/>
    <cellStyle name="Pourcentage 11 2 2 3 4 2 2" xfId="36693"/>
    <cellStyle name="Pourcentage 11 2 2 3 4 3" xfId="26379"/>
    <cellStyle name="Pourcentage 11 2 2 3 5" xfId="10991"/>
    <cellStyle name="Pourcentage 11 2 2 3 5 2" xfId="31850"/>
    <cellStyle name="Pourcentage 11 2 2 3 6" xfId="21536"/>
    <cellStyle name="Pourcentage 11 2 2 4" xfId="877"/>
    <cellStyle name="Pourcentage 11 2 2 4 2" xfId="2361"/>
    <cellStyle name="Pourcentage 11 2 2 4 2 2" xfId="4678"/>
    <cellStyle name="Pourcentage 11 2 2 4 2 2 2" xfId="9521"/>
    <cellStyle name="Pourcentage 11 2 2 4 2 2 2 2" xfId="19846"/>
    <cellStyle name="Pourcentage 11 2 2 4 2 2 2 2 2" xfId="40694"/>
    <cellStyle name="Pourcentage 11 2 2 4 2 2 2 3" xfId="30380"/>
    <cellStyle name="Pourcentage 11 2 2 4 2 2 3" xfId="15001"/>
    <cellStyle name="Pourcentage 11 2 2 4 2 2 3 2" xfId="35851"/>
    <cellStyle name="Pourcentage 11 2 2 4 2 2 4" xfId="25537"/>
    <cellStyle name="Pourcentage 11 2 2 4 2 3" xfId="7205"/>
    <cellStyle name="Pourcentage 11 2 2 4 2 3 2" xfId="17530"/>
    <cellStyle name="Pourcentage 11 2 2 4 2 3 2 2" xfId="38378"/>
    <cellStyle name="Pourcentage 11 2 2 4 2 3 3" xfId="28064"/>
    <cellStyle name="Pourcentage 11 2 2 4 2 4" xfId="12685"/>
    <cellStyle name="Pourcentage 11 2 2 4 2 4 2" xfId="33535"/>
    <cellStyle name="Pourcentage 11 2 2 4 2 5" xfId="23221"/>
    <cellStyle name="Pourcentage 11 2 2 4 3" xfId="3204"/>
    <cellStyle name="Pourcentage 11 2 2 4 3 2" xfId="8047"/>
    <cellStyle name="Pourcentage 11 2 2 4 3 2 2" xfId="18372"/>
    <cellStyle name="Pourcentage 11 2 2 4 3 2 2 2" xfId="39220"/>
    <cellStyle name="Pourcentage 11 2 2 4 3 2 3" xfId="28906"/>
    <cellStyle name="Pourcentage 11 2 2 4 3 3" xfId="13527"/>
    <cellStyle name="Pourcentage 11 2 2 4 3 3 2" xfId="34377"/>
    <cellStyle name="Pourcentage 11 2 2 4 3 4" xfId="24063"/>
    <cellStyle name="Pourcentage 11 2 2 4 4" xfId="5731"/>
    <cellStyle name="Pourcentage 11 2 2 4 4 2" xfId="16056"/>
    <cellStyle name="Pourcentage 11 2 2 4 4 2 2" xfId="36904"/>
    <cellStyle name="Pourcentage 11 2 2 4 4 3" xfId="26590"/>
    <cellStyle name="Pourcentage 11 2 2 4 5" xfId="11202"/>
    <cellStyle name="Pourcentage 11 2 2 4 5 2" xfId="32061"/>
    <cellStyle name="Pourcentage 11 2 2 4 6" xfId="21747"/>
    <cellStyle name="Pourcentage 11 2 2 5" xfId="1088"/>
    <cellStyle name="Pourcentage 11 2 2 5 2" xfId="3415"/>
    <cellStyle name="Pourcentage 11 2 2 5 2 2" xfId="8258"/>
    <cellStyle name="Pourcentage 11 2 2 5 2 2 2" xfId="18583"/>
    <cellStyle name="Pourcentage 11 2 2 5 2 2 2 2" xfId="39431"/>
    <cellStyle name="Pourcentage 11 2 2 5 2 2 3" xfId="29117"/>
    <cellStyle name="Pourcentage 11 2 2 5 2 3" xfId="13738"/>
    <cellStyle name="Pourcentage 11 2 2 5 2 3 2" xfId="34588"/>
    <cellStyle name="Pourcentage 11 2 2 5 2 4" xfId="24274"/>
    <cellStyle name="Pourcentage 11 2 2 5 3" xfId="5942"/>
    <cellStyle name="Pourcentage 11 2 2 5 3 2" xfId="16267"/>
    <cellStyle name="Pourcentage 11 2 2 5 3 2 2" xfId="37115"/>
    <cellStyle name="Pourcentage 11 2 2 5 3 3" xfId="26801"/>
    <cellStyle name="Pourcentage 11 2 2 5 4" xfId="11415"/>
    <cellStyle name="Pourcentage 11 2 2 5 4 2" xfId="32272"/>
    <cellStyle name="Pourcentage 11 2 2 5 5" xfId="21958"/>
    <cellStyle name="Pourcentage 11 2 2 6" xfId="1299"/>
    <cellStyle name="Pourcentage 11 2 2 6 2" xfId="3626"/>
    <cellStyle name="Pourcentage 11 2 2 6 2 2" xfId="8469"/>
    <cellStyle name="Pourcentage 11 2 2 6 2 2 2" xfId="18794"/>
    <cellStyle name="Pourcentage 11 2 2 6 2 2 2 2" xfId="39642"/>
    <cellStyle name="Pourcentage 11 2 2 6 2 2 3" xfId="29328"/>
    <cellStyle name="Pourcentage 11 2 2 6 2 3" xfId="13949"/>
    <cellStyle name="Pourcentage 11 2 2 6 2 3 2" xfId="34799"/>
    <cellStyle name="Pourcentage 11 2 2 6 2 4" xfId="24485"/>
    <cellStyle name="Pourcentage 11 2 2 6 3" xfId="6153"/>
    <cellStyle name="Pourcentage 11 2 2 6 3 2" xfId="16478"/>
    <cellStyle name="Pourcentage 11 2 2 6 3 2 2" xfId="37326"/>
    <cellStyle name="Pourcentage 11 2 2 6 3 3" xfId="27012"/>
    <cellStyle name="Pourcentage 11 2 2 6 4" xfId="11626"/>
    <cellStyle name="Pourcentage 11 2 2 6 4 2" xfId="32483"/>
    <cellStyle name="Pourcentage 11 2 2 6 5" xfId="22169"/>
    <cellStyle name="Pourcentage 11 2 2 7" xfId="1510"/>
    <cellStyle name="Pourcentage 11 2 2 7 2" xfId="3837"/>
    <cellStyle name="Pourcentage 11 2 2 7 2 2" xfId="8680"/>
    <cellStyle name="Pourcentage 11 2 2 7 2 2 2" xfId="19005"/>
    <cellStyle name="Pourcentage 11 2 2 7 2 2 2 2" xfId="39853"/>
    <cellStyle name="Pourcentage 11 2 2 7 2 2 3" xfId="29539"/>
    <cellStyle name="Pourcentage 11 2 2 7 2 3" xfId="14160"/>
    <cellStyle name="Pourcentage 11 2 2 7 2 3 2" xfId="35010"/>
    <cellStyle name="Pourcentage 11 2 2 7 2 4" xfId="24696"/>
    <cellStyle name="Pourcentage 11 2 2 7 3" xfId="6364"/>
    <cellStyle name="Pourcentage 11 2 2 7 3 2" xfId="16689"/>
    <cellStyle name="Pourcentage 11 2 2 7 3 2 2" xfId="37537"/>
    <cellStyle name="Pourcentage 11 2 2 7 3 3" xfId="27223"/>
    <cellStyle name="Pourcentage 11 2 2 7 4" xfId="11837"/>
    <cellStyle name="Pourcentage 11 2 2 7 4 2" xfId="32694"/>
    <cellStyle name="Pourcentage 11 2 2 7 5" xfId="22380"/>
    <cellStyle name="Pourcentage 11 2 2 8" xfId="1719"/>
    <cellStyle name="Pourcentage 11 2 2 8 2" xfId="4046"/>
    <cellStyle name="Pourcentage 11 2 2 8 2 2" xfId="8889"/>
    <cellStyle name="Pourcentage 11 2 2 8 2 2 2" xfId="19214"/>
    <cellStyle name="Pourcentage 11 2 2 8 2 2 2 2" xfId="40062"/>
    <cellStyle name="Pourcentage 11 2 2 8 2 2 3" xfId="29748"/>
    <cellStyle name="Pourcentage 11 2 2 8 2 3" xfId="14369"/>
    <cellStyle name="Pourcentage 11 2 2 8 2 3 2" xfId="35219"/>
    <cellStyle name="Pourcentage 11 2 2 8 2 4" xfId="24905"/>
    <cellStyle name="Pourcentage 11 2 2 8 3" xfId="6573"/>
    <cellStyle name="Pourcentage 11 2 2 8 3 2" xfId="16898"/>
    <cellStyle name="Pourcentage 11 2 2 8 3 2 2" xfId="37746"/>
    <cellStyle name="Pourcentage 11 2 2 8 3 3" xfId="27432"/>
    <cellStyle name="Pourcentage 11 2 2 8 4" xfId="12046"/>
    <cellStyle name="Pourcentage 11 2 2 8 4 2" xfId="32903"/>
    <cellStyle name="Pourcentage 11 2 2 8 5" xfId="22589"/>
    <cellStyle name="Pourcentage 11 2 2 9" xfId="4889"/>
    <cellStyle name="Pourcentage 11 2 2 9 2" xfId="9732"/>
    <cellStyle name="Pourcentage 11 2 2 9 2 2" xfId="20056"/>
    <cellStyle name="Pourcentage 11 2 2 9 2 2 2" xfId="40904"/>
    <cellStyle name="Pourcentage 11 2 2 9 2 3" xfId="30591"/>
    <cellStyle name="Pourcentage 11 2 2 9 3" xfId="15212"/>
    <cellStyle name="Pourcentage 11 2 2 9 3 2" xfId="36062"/>
    <cellStyle name="Pourcentage 11 2 2 9 4" xfId="25748"/>
    <cellStyle name="Pourcentage 11 2 20" xfId="21025"/>
    <cellStyle name="Pourcentage 11 2 21" xfId="41871"/>
    <cellStyle name="Pourcentage 11 2 3" xfId="342"/>
    <cellStyle name="Pourcentage 11 2 3 2" xfId="1844"/>
    <cellStyle name="Pourcentage 11 2 3 2 2" xfId="4170"/>
    <cellStyle name="Pourcentage 11 2 3 2 2 2" xfId="9013"/>
    <cellStyle name="Pourcentage 11 2 3 2 2 2 2" xfId="19338"/>
    <cellStyle name="Pourcentage 11 2 3 2 2 2 2 2" xfId="40186"/>
    <cellStyle name="Pourcentage 11 2 3 2 2 2 3" xfId="29872"/>
    <cellStyle name="Pourcentage 11 2 3 2 2 3" xfId="14493"/>
    <cellStyle name="Pourcentage 11 2 3 2 2 3 2" xfId="35343"/>
    <cellStyle name="Pourcentage 11 2 3 2 2 4" xfId="25029"/>
    <cellStyle name="Pourcentage 11 2 3 2 3" xfId="6697"/>
    <cellStyle name="Pourcentage 11 2 3 2 3 2" xfId="17022"/>
    <cellStyle name="Pourcentage 11 2 3 2 3 2 2" xfId="37870"/>
    <cellStyle name="Pourcentage 11 2 3 2 3 3" xfId="27556"/>
    <cellStyle name="Pourcentage 11 2 3 2 4" xfId="12170"/>
    <cellStyle name="Pourcentage 11 2 3 2 4 2" xfId="33027"/>
    <cellStyle name="Pourcentage 11 2 3 2 5" xfId="22713"/>
    <cellStyle name="Pourcentage 11 2 3 3" xfId="2691"/>
    <cellStyle name="Pourcentage 11 2 3 3 2" xfId="7534"/>
    <cellStyle name="Pourcentage 11 2 3 3 2 2" xfId="17859"/>
    <cellStyle name="Pourcentage 11 2 3 3 2 2 2" xfId="38707"/>
    <cellStyle name="Pourcentage 11 2 3 3 2 3" xfId="28393"/>
    <cellStyle name="Pourcentage 11 2 3 3 3" xfId="13014"/>
    <cellStyle name="Pourcentage 11 2 3 3 3 2" xfId="33864"/>
    <cellStyle name="Pourcentage 11 2 3 3 4" xfId="23550"/>
    <cellStyle name="Pourcentage 11 2 3 4" xfId="5218"/>
    <cellStyle name="Pourcentage 11 2 3 4 2" xfId="15543"/>
    <cellStyle name="Pourcentage 11 2 3 4 2 2" xfId="36391"/>
    <cellStyle name="Pourcentage 11 2 3 4 3" xfId="26077"/>
    <cellStyle name="Pourcentage 11 2 3 5" xfId="10701"/>
    <cellStyle name="Pourcentage 11 2 3 5 2" xfId="31560"/>
    <cellStyle name="Pourcentage 11 2 3 6" xfId="21234"/>
    <cellStyle name="Pourcentage 11 2 4" xfId="577"/>
    <cellStyle name="Pourcentage 11 2 4 2" xfId="2052"/>
    <cellStyle name="Pourcentage 11 2 4 2 2" xfId="4372"/>
    <cellStyle name="Pourcentage 11 2 4 2 2 2" xfId="9215"/>
    <cellStyle name="Pourcentage 11 2 4 2 2 2 2" xfId="19540"/>
    <cellStyle name="Pourcentage 11 2 4 2 2 2 2 2" xfId="40388"/>
    <cellStyle name="Pourcentage 11 2 4 2 2 2 3" xfId="30074"/>
    <cellStyle name="Pourcentage 11 2 4 2 2 3" xfId="14695"/>
    <cellStyle name="Pourcentage 11 2 4 2 2 3 2" xfId="35545"/>
    <cellStyle name="Pourcentage 11 2 4 2 2 4" xfId="25231"/>
    <cellStyle name="Pourcentage 11 2 4 2 3" xfId="6899"/>
    <cellStyle name="Pourcentage 11 2 4 2 3 2" xfId="17224"/>
    <cellStyle name="Pourcentage 11 2 4 2 3 2 2" xfId="38072"/>
    <cellStyle name="Pourcentage 11 2 4 2 3 3" xfId="27758"/>
    <cellStyle name="Pourcentage 11 2 4 2 4" xfId="12377"/>
    <cellStyle name="Pourcentage 11 2 4 2 4 2" xfId="33229"/>
    <cellStyle name="Pourcentage 11 2 4 2 5" xfId="22915"/>
    <cellStyle name="Pourcentage 11 2 4 3" xfId="2905"/>
    <cellStyle name="Pourcentage 11 2 4 3 2" xfId="7748"/>
    <cellStyle name="Pourcentage 11 2 4 3 2 2" xfId="18073"/>
    <cellStyle name="Pourcentage 11 2 4 3 2 2 2" xfId="38921"/>
    <cellStyle name="Pourcentage 11 2 4 3 2 3" xfId="28607"/>
    <cellStyle name="Pourcentage 11 2 4 3 3" xfId="13228"/>
    <cellStyle name="Pourcentage 11 2 4 3 3 2" xfId="34078"/>
    <cellStyle name="Pourcentage 11 2 4 3 4" xfId="23764"/>
    <cellStyle name="Pourcentage 11 2 4 4" xfId="5432"/>
    <cellStyle name="Pourcentage 11 2 4 4 2" xfId="15757"/>
    <cellStyle name="Pourcentage 11 2 4 4 2 2" xfId="36605"/>
    <cellStyle name="Pourcentage 11 2 4 4 3" xfId="26291"/>
    <cellStyle name="Pourcentage 11 2 4 5" xfId="10903"/>
    <cellStyle name="Pourcentage 11 2 4 5 2" xfId="31762"/>
    <cellStyle name="Pourcentage 11 2 4 6" xfId="21448"/>
    <cellStyle name="Pourcentage 11 2 5" xfId="789"/>
    <cellStyle name="Pourcentage 11 2 5 2" xfId="2273"/>
    <cellStyle name="Pourcentage 11 2 5 2 2" xfId="4590"/>
    <cellStyle name="Pourcentage 11 2 5 2 2 2" xfId="9433"/>
    <cellStyle name="Pourcentage 11 2 5 2 2 2 2" xfId="19758"/>
    <cellStyle name="Pourcentage 11 2 5 2 2 2 2 2" xfId="40606"/>
    <cellStyle name="Pourcentage 11 2 5 2 2 2 3" xfId="30292"/>
    <cellStyle name="Pourcentage 11 2 5 2 2 3" xfId="14913"/>
    <cellStyle name="Pourcentage 11 2 5 2 2 3 2" xfId="35763"/>
    <cellStyle name="Pourcentage 11 2 5 2 2 4" xfId="25449"/>
    <cellStyle name="Pourcentage 11 2 5 2 3" xfId="7117"/>
    <cellStyle name="Pourcentage 11 2 5 2 3 2" xfId="17442"/>
    <cellStyle name="Pourcentage 11 2 5 2 3 2 2" xfId="38290"/>
    <cellStyle name="Pourcentage 11 2 5 2 3 3" xfId="27976"/>
    <cellStyle name="Pourcentage 11 2 5 2 4" xfId="12597"/>
    <cellStyle name="Pourcentage 11 2 5 2 4 2" xfId="33447"/>
    <cellStyle name="Pourcentage 11 2 5 2 5" xfId="23133"/>
    <cellStyle name="Pourcentage 11 2 5 3" xfId="3116"/>
    <cellStyle name="Pourcentage 11 2 5 3 2" xfId="7959"/>
    <cellStyle name="Pourcentage 11 2 5 3 2 2" xfId="18284"/>
    <cellStyle name="Pourcentage 11 2 5 3 2 2 2" xfId="39132"/>
    <cellStyle name="Pourcentage 11 2 5 3 2 3" xfId="28818"/>
    <cellStyle name="Pourcentage 11 2 5 3 3" xfId="13439"/>
    <cellStyle name="Pourcentage 11 2 5 3 3 2" xfId="34289"/>
    <cellStyle name="Pourcentage 11 2 5 3 4" xfId="23975"/>
    <cellStyle name="Pourcentage 11 2 5 4" xfId="5643"/>
    <cellStyle name="Pourcentage 11 2 5 4 2" xfId="15968"/>
    <cellStyle name="Pourcentage 11 2 5 4 2 2" xfId="36816"/>
    <cellStyle name="Pourcentage 11 2 5 4 3" xfId="26502"/>
    <cellStyle name="Pourcentage 11 2 5 5" xfId="11114"/>
    <cellStyle name="Pourcentage 11 2 5 5 2" xfId="31973"/>
    <cellStyle name="Pourcentage 11 2 5 6" xfId="21659"/>
    <cellStyle name="Pourcentage 11 2 6" xfId="1000"/>
    <cellStyle name="Pourcentage 11 2 6 2" xfId="3327"/>
    <cellStyle name="Pourcentage 11 2 6 2 2" xfId="8170"/>
    <cellStyle name="Pourcentage 11 2 6 2 2 2" xfId="18495"/>
    <cellStyle name="Pourcentage 11 2 6 2 2 2 2" xfId="39343"/>
    <cellStyle name="Pourcentage 11 2 6 2 2 3" xfId="29029"/>
    <cellStyle name="Pourcentage 11 2 6 2 3" xfId="13650"/>
    <cellStyle name="Pourcentage 11 2 6 2 3 2" xfId="34500"/>
    <cellStyle name="Pourcentage 11 2 6 2 4" xfId="24186"/>
    <cellStyle name="Pourcentage 11 2 6 3" xfId="5854"/>
    <cellStyle name="Pourcentage 11 2 6 3 2" xfId="16179"/>
    <cellStyle name="Pourcentage 11 2 6 3 2 2" xfId="37027"/>
    <cellStyle name="Pourcentage 11 2 6 3 3" xfId="26713"/>
    <cellStyle name="Pourcentage 11 2 6 4" xfId="11327"/>
    <cellStyle name="Pourcentage 11 2 6 4 2" xfId="32184"/>
    <cellStyle name="Pourcentage 11 2 6 5" xfId="21870"/>
    <cellStyle name="Pourcentage 11 2 7" xfId="1211"/>
    <cellStyle name="Pourcentage 11 2 7 2" xfId="3538"/>
    <cellStyle name="Pourcentage 11 2 7 2 2" xfId="8381"/>
    <cellStyle name="Pourcentage 11 2 7 2 2 2" xfId="18706"/>
    <cellStyle name="Pourcentage 11 2 7 2 2 2 2" xfId="39554"/>
    <cellStyle name="Pourcentage 11 2 7 2 2 3" xfId="29240"/>
    <cellStyle name="Pourcentage 11 2 7 2 3" xfId="13861"/>
    <cellStyle name="Pourcentage 11 2 7 2 3 2" xfId="34711"/>
    <cellStyle name="Pourcentage 11 2 7 2 4" xfId="24397"/>
    <cellStyle name="Pourcentage 11 2 7 3" xfId="6065"/>
    <cellStyle name="Pourcentage 11 2 7 3 2" xfId="16390"/>
    <cellStyle name="Pourcentage 11 2 7 3 2 2" xfId="37238"/>
    <cellStyle name="Pourcentage 11 2 7 3 3" xfId="26924"/>
    <cellStyle name="Pourcentage 11 2 7 4" xfId="11538"/>
    <cellStyle name="Pourcentage 11 2 7 4 2" xfId="32395"/>
    <cellStyle name="Pourcentage 11 2 7 5" xfId="22081"/>
    <cellStyle name="Pourcentage 11 2 8" xfId="1422"/>
    <cellStyle name="Pourcentage 11 2 8 2" xfId="3749"/>
    <cellStyle name="Pourcentage 11 2 8 2 2" xfId="8592"/>
    <cellStyle name="Pourcentage 11 2 8 2 2 2" xfId="18917"/>
    <cellStyle name="Pourcentage 11 2 8 2 2 2 2" xfId="39765"/>
    <cellStyle name="Pourcentage 11 2 8 2 2 3" xfId="29451"/>
    <cellStyle name="Pourcentage 11 2 8 2 3" xfId="14072"/>
    <cellStyle name="Pourcentage 11 2 8 2 3 2" xfId="34922"/>
    <cellStyle name="Pourcentage 11 2 8 2 4" xfId="24608"/>
    <cellStyle name="Pourcentage 11 2 8 3" xfId="6276"/>
    <cellStyle name="Pourcentage 11 2 8 3 2" xfId="16601"/>
    <cellStyle name="Pourcentage 11 2 8 3 2 2" xfId="37449"/>
    <cellStyle name="Pourcentage 11 2 8 3 3" xfId="27135"/>
    <cellStyle name="Pourcentage 11 2 8 4" xfId="11749"/>
    <cellStyle name="Pourcentage 11 2 8 4 2" xfId="32606"/>
    <cellStyle name="Pourcentage 11 2 8 5" xfId="22292"/>
    <cellStyle name="Pourcentage 11 2 9" xfId="1631"/>
    <cellStyle name="Pourcentage 11 2 9 2" xfId="3958"/>
    <cellStyle name="Pourcentage 11 2 9 2 2" xfId="8801"/>
    <cellStyle name="Pourcentage 11 2 9 2 2 2" xfId="19126"/>
    <cellStyle name="Pourcentage 11 2 9 2 2 2 2" xfId="39974"/>
    <cellStyle name="Pourcentage 11 2 9 2 2 3" xfId="29660"/>
    <cellStyle name="Pourcentage 11 2 9 2 3" xfId="14281"/>
    <cellStyle name="Pourcentage 11 2 9 2 3 2" xfId="35131"/>
    <cellStyle name="Pourcentage 11 2 9 2 4" xfId="24817"/>
    <cellStyle name="Pourcentage 11 2 9 3" xfId="6485"/>
    <cellStyle name="Pourcentage 11 2 9 3 2" xfId="16810"/>
    <cellStyle name="Pourcentage 11 2 9 3 2 2" xfId="37658"/>
    <cellStyle name="Pourcentage 11 2 9 3 3" xfId="27344"/>
    <cellStyle name="Pourcentage 11 2 9 4" xfId="11958"/>
    <cellStyle name="Pourcentage 11 2 9 4 2" xfId="32815"/>
    <cellStyle name="Pourcentage 11 2 9 5" xfId="22501"/>
    <cellStyle name="Pourcentage 11 20" xfId="20777"/>
    <cellStyle name="Pourcentage 11 20 2" xfId="41620"/>
    <cellStyle name="Pourcentage 11 21" xfId="20985"/>
    <cellStyle name="Pourcentage 11 22" xfId="41831"/>
    <cellStyle name="Pourcentage 11 3" xfId="178"/>
    <cellStyle name="Pourcentage 11 3 10" xfId="2530"/>
    <cellStyle name="Pourcentage 11 3 10 2" xfId="7373"/>
    <cellStyle name="Pourcentage 11 3 10 2 2" xfId="17698"/>
    <cellStyle name="Pourcentage 11 3 10 2 2 2" xfId="38546"/>
    <cellStyle name="Pourcentage 11 3 10 2 3" xfId="28232"/>
    <cellStyle name="Pourcentage 11 3 10 3" xfId="12853"/>
    <cellStyle name="Pourcentage 11 3 10 3 2" xfId="33703"/>
    <cellStyle name="Pourcentage 11 3 10 4" xfId="23389"/>
    <cellStyle name="Pourcentage 11 3 11" xfId="5057"/>
    <cellStyle name="Pourcentage 11 3 11 2" xfId="15382"/>
    <cellStyle name="Pourcentage 11 3 11 2 2" xfId="36230"/>
    <cellStyle name="Pourcentage 11 3 11 3" xfId="25916"/>
    <cellStyle name="Pourcentage 11 3 12" xfId="9903"/>
    <cellStyle name="Pourcentage 11 3 12 2" xfId="20227"/>
    <cellStyle name="Pourcentage 11 3 12 2 2" xfId="41075"/>
    <cellStyle name="Pourcentage 11 3 12 3" xfId="30762"/>
    <cellStyle name="Pourcentage 11 3 13" xfId="10114"/>
    <cellStyle name="Pourcentage 11 3 13 2" xfId="30973"/>
    <cellStyle name="Pourcentage 11 3 14" xfId="10325"/>
    <cellStyle name="Pourcentage 11 3 14 2" xfId="31184"/>
    <cellStyle name="Pourcentage 11 3 15" xfId="10534"/>
    <cellStyle name="Pourcentage 11 3 15 2" xfId="31393"/>
    <cellStyle name="Pourcentage 11 3 16" xfId="20442"/>
    <cellStyle name="Pourcentage 11 3 16 2" xfId="41286"/>
    <cellStyle name="Pourcentage 11 3 17" xfId="20654"/>
    <cellStyle name="Pourcentage 11 3 17 2" xfId="41497"/>
    <cellStyle name="Pourcentage 11 3 18" xfId="20865"/>
    <cellStyle name="Pourcentage 11 3 18 2" xfId="41708"/>
    <cellStyle name="Pourcentage 11 3 19" xfId="21073"/>
    <cellStyle name="Pourcentage 11 3 2" xfId="390"/>
    <cellStyle name="Pourcentage 11 3 2 2" xfId="1892"/>
    <cellStyle name="Pourcentage 11 3 2 2 2" xfId="4218"/>
    <cellStyle name="Pourcentage 11 3 2 2 2 2" xfId="9061"/>
    <cellStyle name="Pourcentage 11 3 2 2 2 2 2" xfId="19386"/>
    <cellStyle name="Pourcentage 11 3 2 2 2 2 2 2" xfId="40234"/>
    <cellStyle name="Pourcentage 11 3 2 2 2 2 3" xfId="29920"/>
    <cellStyle name="Pourcentage 11 3 2 2 2 3" xfId="14541"/>
    <cellStyle name="Pourcentage 11 3 2 2 2 3 2" xfId="35391"/>
    <cellStyle name="Pourcentage 11 3 2 2 2 4" xfId="25077"/>
    <cellStyle name="Pourcentage 11 3 2 2 3" xfId="6745"/>
    <cellStyle name="Pourcentage 11 3 2 2 3 2" xfId="17070"/>
    <cellStyle name="Pourcentage 11 3 2 2 3 2 2" xfId="37918"/>
    <cellStyle name="Pourcentage 11 3 2 2 3 3" xfId="27604"/>
    <cellStyle name="Pourcentage 11 3 2 2 4" xfId="12218"/>
    <cellStyle name="Pourcentage 11 3 2 2 4 2" xfId="33075"/>
    <cellStyle name="Pourcentage 11 3 2 2 5" xfId="22761"/>
    <cellStyle name="Pourcentage 11 3 2 3" xfId="2739"/>
    <cellStyle name="Pourcentage 11 3 2 3 2" xfId="7582"/>
    <cellStyle name="Pourcentage 11 3 2 3 2 2" xfId="17907"/>
    <cellStyle name="Pourcentage 11 3 2 3 2 2 2" xfId="38755"/>
    <cellStyle name="Pourcentage 11 3 2 3 2 3" xfId="28441"/>
    <cellStyle name="Pourcentage 11 3 2 3 3" xfId="13062"/>
    <cellStyle name="Pourcentage 11 3 2 3 3 2" xfId="33912"/>
    <cellStyle name="Pourcentage 11 3 2 3 4" xfId="23598"/>
    <cellStyle name="Pourcentage 11 3 2 4" xfId="5266"/>
    <cellStyle name="Pourcentage 11 3 2 4 2" xfId="15591"/>
    <cellStyle name="Pourcentage 11 3 2 4 2 2" xfId="36439"/>
    <cellStyle name="Pourcentage 11 3 2 4 3" xfId="26125"/>
    <cellStyle name="Pourcentage 11 3 2 5" xfId="10749"/>
    <cellStyle name="Pourcentage 11 3 2 5 2" xfId="31608"/>
    <cellStyle name="Pourcentage 11 3 2 6" xfId="21282"/>
    <cellStyle name="Pourcentage 11 3 20" xfId="41919"/>
    <cellStyle name="Pourcentage 11 3 3" xfId="625"/>
    <cellStyle name="Pourcentage 11 3 3 2" xfId="2100"/>
    <cellStyle name="Pourcentage 11 3 3 2 2" xfId="4420"/>
    <cellStyle name="Pourcentage 11 3 3 2 2 2" xfId="9263"/>
    <cellStyle name="Pourcentage 11 3 3 2 2 2 2" xfId="19588"/>
    <cellStyle name="Pourcentage 11 3 3 2 2 2 2 2" xfId="40436"/>
    <cellStyle name="Pourcentage 11 3 3 2 2 2 3" xfId="30122"/>
    <cellStyle name="Pourcentage 11 3 3 2 2 3" xfId="14743"/>
    <cellStyle name="Pourcentage 11 3 3 2 2 3 2" xfId="35593"/>
    <cellStyle name="Pourcentage 11 3 3 2 2 4" xfId="25279"/>
    <cellStyle name="Pourcentage 11 3 3 2 3" xfId="6947"/>
    <cellStyle name="Pourcentage 11 3 3 2 3 2" xfId="17272"/>
    <cellStyle name="Pourcentage 11 3 3 2 3 2 2" xfId="38120"/>
    <cellStyle name="Pourcentage 11 3 3 2 3 3" xfId="27806"/>
    <cellStyle name="Pourcentage 11 3 3 2 4" xfId="12425"/>
    <cellStyle name="Pourcentage 11 3 3 2 4 2" xfId="33277"/>
    <cellStyle name="Pourcentage 11 3 3 2 5" xfId="22963"/>
    <cellStyle name="Pourcentage 11 3 3 3" xfId="2953"/>
    <cellStyle name="Pourcentage 11 3 3 3 2" xfId="7796"/>
    <cellStyle name="Pourcentage 11 3 3 3 2 2" xfId="18121"/>
    <cellStyle name="Pourcentage 11 3 3 3 2 2 2" xfId="38969"/>
    <cellStyle name="Pourcentage 11 3 3 3 2 3" xfId="28655"/>
    <cellStyle name="Pourcentage 11 3 3 3 3" xfId="13276"/>
    <cellStyle name="Pourcentage 11 3 3 3 3 2" xfId="34126"/>
    <cellStyle name="Pourcentage 11 3 3 3 4" xfId="23812"/>
    <cellStyle name="Pourcentage 11 3 3 4" xfId="5480"/>
    <cellStyle name="Pourcentage 11 3 3 4 2" xfId="15805"/>
    <cellStyle name="Pourcentage 11 3 3 4 2 2" xfId="36653"/>
    <cellStyle name="Pourcentage 11 3 3 4 3" xfId="26339"/>
    <cellStyle name="Pourcentage 11 3 3 5" xfId="10951"/>
    <cellStyle name="Pourcentage 11 3 3 5 2" xfId="31810"/>
    <cellStyle name="Pourcentage 11 3 3 6" xfId="21496"/>
    <cellStyle name="Pourcentage 11 3 4" xfId="837"/>
    <cellStyle name="Pourcentage 11 3 4 2" xfId="2321"/>
    <cellStyle name="Pourcentage 11 3 4 2 2" xfId="4638"/>
    <cellStyle name="Pourcentage 11 3 4 2 2 2" xfId="9481"/>
    <cellStyle name="Pourcentage 11 3 4 2 2 2 2" xfId="19806"/>
    <cellStyle name="Pourcentage 11 3 4 2 2 2 2 2" xfId="40654"/>
    <cellStyle name="Pourcentage 11 3 4 2 2 2 3" xfId="30340"/>
    <cellStyle name="Pourcentage 11 3 4 2 2 3" xfId="14961"/>
    <cellStyle name="Pourcentage 11 3 4 2 2 3 2" xfId="35811"/>
    <cellStyle name="Pourcentage 11 3 4 2 2 4" xfId="25497"/>
    <cellStyle name="Pourcentage 11 3 4 2 3" xfId="7165"/>
    <cellStyle name="Pourcentage 11 3 4 2 3 2" xfId="17490"/>
    <cellStyle name="Pourcentage 11 3 4 2 3 2 2" xfId="38338"/>
    <cellStyle name="Pourcentage 11 3 4 2 3 3" xfId="28024"/>
    <cellStyle name="Pourcentage 11 3 4 2 4" xfId="12645"/>
    <cellStyle name="Pourcentage 11 3 4 2 4 2" xfId="33495"/>
    <cellStyle name="Pourcentage 11 3 4 2 5" xfId="23181"/>
    <cellStyle name="Pourcentage 11 3 4 3" xfId="3164"/>
    <cellStyle name="Pourcentage 11 3 4 3 2" xfId="8007"/>
    <cellStyle name="Pourcentage 11 3 4 3 2 2" xfId="18332"/>
    <cellStyle name="Pourcentage 11 3 4 3 2 2 2" xfId="39180"/>
    <cellStyle name="Pourcentage 11 3 4 3 2 3" xfId="28866"/>
    <cellStyle name="Pourcentage 11 3 4 3 3" xfId="13487"/>
    <cellStyle name="Pourcentage 11 3 4 3 3 2" xfId="34337"/>
    <cellStyle name="Pourcentage 11 3 4 3 4" xfId="24023"/>
    <cellStyle name="Pourcentage 11 3 4 4" xfId="5691"/>
    <cellStyle name="Pourcentage 11 3 4 4 2" xfId="16016"/>
    <cellStyle name="Pourcentage 11 3 4 4 2 2" xfId="36864"/>
    <cellStyle name="Pourcentage 11 3 4 4 3" xfId="26550"/>
    <cellStyle name="Pourcentage 11 3 4 5" xfId="11162"/>
    <cellStyle name="Pourcentage 11 3 4 5 2" xfId="32021"/>
    <cellStyle name="Pourcentage 11 3 4 6" xfId="21707"/>
    <cellStyle name="Pourcentage 11 3 5" xfId="1048"/>
    <cellStyle name="Pourcentage 11 3 5 2" xfId="3375"/>
    <cellStyle name="Pourcentage 11 3 5 2 2" xfId="8218"/>
    <cellStyle name="Pourcentage 11 3 5 2 2 2" xfId="18543"/>
    <cellStyle name="Pourcentage 11 3 5 2 2 2 2" xfId="39391"/>
    <cellStyle name="Pourcentage 11 3 5 2 2 3" xfId="29077"/>
    <cellStyle name="Pourcentage 11 3 5 2 3" xfId="13698"/>
    <cellStyle name="Pourcentage 11 3 5 2 3 2" xfId="34548"/>
    <cellStyle name="Pourcentage 11 3 5 2 4" xfId="24234"/>
    <cellStyle name="Pourcentage 11 3 5 3" xfId="5902"/>
    <cellStyle name="Pourcentage 11 3 5 3 2" xfId="16227"/>
    <cellStyle name="Pourcentage 11 3 5 3 2 2" xfId="37075"/>
    <cellStyle name="Pourcentage 11 3 5 3 3" xfId="26761"/>
    <cellStyle name="Pourcentage 11 3 5 4" xfId="11375"/>
    <cellStyle name="Pourcentage 11 3 5 4 2" xfId="32232"/>
    <cellStyle name="Pourcentage 11 3 5 5" xfId="21918"/>
    <cellStyle name="Pourcentage 11 3 6" xfId="1259"/>
    <cellStyle name="Pourcentage 11 3 6 2" xfId="3586"/>
    <cellStyle name="Pourcentage 11 3 6 2 2" xfId="8429"/>
    <cellStyle name="Pourcentage 11 3 6 2 2 2" xfId="18754"/>
    <cellStyle name="Pourcentage 11 3 6 2 2 2 2" xfId="39602"/>
    <cellStyle name="Pourcentage 11 3 6 2 2 3" xfId="29288"/>
    <cellStyle name="Pourcentage 11 3 6 2 3" xfId="13909"/>
    <cellStyle name="Pourcentage 11 3 6 2 3 2" xfId="34759"/>
    <cellStyle name="Pourcentage 11 3 6 2 4" xfId="24445"/>
    <cellStyle name="Pourcentage 11 3 6 3" xfId="6113"/>
    <cellStyle name="Pourcentage 11 3 6 3 2" xfId="16438"/>
    <cellStyle name="Pourcentage 11 3 6 3 2 2" xfId="37286"/>
    <cellStyle name="Pourcentage 11 3 6 3 3" xfId="26972"/>
    <cellStyle name="Pourcentage 11 3 6 4" xfId="11586"/>
    <cellStyle name="Pourcentage 11 3 6 4 2" xfId="32443"/>
    <cellStyle name="Pourcentage 11 3 6 5" xfId="22129"/>
    <cellStyle name="Pourcentage 11 3 7" xfId="1470"/>
    <cellStyle name="Pourcentage 11 3 7 2" xfId="3797"/>
    <cellStyle name="Pourcentage 11 3 7 2 2" xfId="8640"/>
    <cellStyle name="Pourcentage 11 3 7 2 2 2" xfId="18965"/>
    <cellStyle name="Pourcentage 11 3 7 2 2 2 2" xfId="39813"/>
    <cellStyle name="Pourcentage 11 3 7 2 2 3" xfId="29499"/>
    <cellStyle name="Pourcentage 11 3 7 2 3" xfId="14120"/>
    <cellStyle name="Pourcentage 11 3 7 2 3 2" xfId="34970"/>
    <cellStyle name="Pourcentage 11 3 7 2 4" xfId="24656"/>
    <cellStyle name="Pourcentage 11 3 7 3" xfId="6324"/>
    <cellStyle name="Pourcentage 11 3 7 3 2" xfId="16649"/>
    <cellStyle name="Pourcentage 11 3 7 3 2 2" xfId="37497"/>
    <cellStyle name="Pourcentage 11 3 7 3 3" xfId="27183"/>
    <cellStyle name="Pourcentage 11 3 7 4" xfId="11797"/>
    <cellStyle name="Pourcentage 11 3 7 4 2" xfId="32654"/>
    <cellStyle name="Pourcentage 11 3 7 5" xfId="22340"/>
    <cellStyle name="Pourcentage 11 3 8" xfId="1679"/>
    <cellStyle name="Pourcentage 11 3 8 2" xfId="4006"/>
    <cellStyle name="Pourcentage 11 3 8 2 2" xfId="8849"/>
    <cellStyle name="Pourcentage 11 3 8 2 2 2" xfId="19174"/>
    <cellStyle name="Pourcentage 11 3 8 2 2 2 2" xfId="40022"/>
    <cellStyle name="Pourcentage 11 3 8 2 2 3" xfId="29708"/>
    <cellStyle name="Pourcentage 11 3 8 2 3" xfId="14329"/>
    <cellStyle name="Pourcentage 11 3 8 2 3 2" xfId="35179"/>
    <cellStyle name="Pourcentage 11 3 8 2 4" xfId="24865"/>
    <cellStyle name="Pourcentage 11 3 8 3" xfId="6533"/>
    <cellStyle name="Pourcentage 11 3 8 3 2" xfId="16858"/>
    <cellStyle name="Pourcentage 11 3 8 3 2 2" xfId="37706"/>
    <cellStyle name="Pourcentage 11 3 8 3 3" xfId="27392"/>
    <cellStyle name="Pourcentage 11 3 8 4" xfId="12006"/>
    <cellStyle name="Pourcentage 11 3 8 4 2" xfId="32863"/>
    <cellStyle name="Pourcentage 11 3 8 5" xfId="22549"/>
    <cellStyle name="Pourcentage 11 3 9" xfId="4849"/>
    <cellStyle name="Pourcentage 11 3 9 2" xfId="9692"/>
    <cellStyle name="Pourcentage 11 3 9 2 2" xfId="20016"/>
    <cellStyle name="Pourcentage 11 3 9 2 2 2" xfId="40864"/>
    <cellStyle name="Pourcentage 11 3 9 2 3" xfId="30551"/>
    <cellStyle name="Pourcentage 11 3 9 3" xfId="15172"/>
    <cellStyle name="Pourcentage 11 3 9 3 2" xfId="36022"/>
    <cellStyle name="Pourcentage 11 3 9 4" xfId="25708"/>
    <cellStyle name="Pourcentage 11 4" xfId="302"/>
    <cellStyle name="Pourcentage 11 4 2" xfId="1804"/>
    <cellStyle name="Pourcentage 11 4 2 2" xfId="4130"/>
    <cellStyle name="Pourcentage 11 4 2 2 2" xfId="8973"/>
    <cellStyle name="Pourcentage 11 4 2 2 2 2" xfId="19298"/>
    <cellStyle name="Pourcentage 11 4 2 2 2 2 2" xfId="40146"/>
    <cellStyle name="Pourcentage 11 4 2 2 2 3" xfId="29832"/>
    <cellStyle name="Pourcentage 11 4 2 2 3" xfId="14453"/>
    <cellStyle name="Pourcentage 11 4 2 2 3 2" xfId="35303"/>
    <cellStyle name="Pourcentage 11 4 2 2 4" xfId="24989"/>
    <cellStyle name="Pourcentage 11 4 2 3" xfId="6657"/>
    <cellStyle name="Pourcentage 11 4 2 3 2" xfId="16982"/>
    <cellStyle name="Pourcentage 11 4 2 3 2 2" xfId="37830"/>
    <cellStyle name="Pourcentage 11 4 2 3 3" xfId="27516"/>
    <cellStyle name="Pourcentage 11 4 2 4" xfId="12130"/>
    <cellStyle name="Pourcentage 11 4 2 4 2" xfId="32987"/>
    <cellStyle name="Pourcentage 11 4 2 5" xfId="22673"/>
    <cellStyle name="Pourcentage 11 4 3" xfId="2651"/>
    <cellStyle name="Pourcentage 11 4 3 2" xfId="7494"/>
    <cellStyle name="Pourcentage 11 4 3 2 2" xfId="17819"/>
    <cellStyle name="Pourcentage 11 4 3 2 2 2" xfId="38667"/>
    <cellStyle name="Pourcentage 11 4 3 2 3" xfId="28353"/>
    <cellStyle name="Pourcentage 11 4 3 3" xfId="12974"/>
    <cellStyle name="Pourcentage 11 4 3 3 2" xfId="33824"/>
    <cellStyle name="Pourcentage 11 4 3 4" xfId="23510"/>
    <cellStyle name="Pourcentage 11 4 4" xfId="5178"/>
    <cellStyle name="Pourcentage 11 4 4 2" xfId="15503"/>
    <cellStyle name="Pourcentage 11 4 4 2 2" xfId="36351"/>
    <cellStyle name="Pourcentage 11 4 4 3" xfId="26037"/>
    <cellStyle name="Pourcentage 11 4 5" xfId="10661"/>
    <cellStyle name="Pourcentage 11 4 5 2" xfId="31520"/>
    <cellStyle name="Pourcentage 11 4 6" xfId="21194"/>
    <cellStyle name="Pourcentage 11 5" xfId="537"/>
    <cellStyle name="Pourcentage 11 5 2" xfId="2012"/>
    <cellStyle name="Pourcentage 11 5 2 2" xfId="4332"/>
    <cellStyle name="Pourcentage 11 5 2 2 2" xfId="9175"/>
    <cellStyle name="Pourcentage 11 5 2 2 2 2" xfId="19500"/>
    <cellStyle name="Pourcentage 11 5 2 2 2 2 2" xfId="40348"/>
    <cellStyle name="Pourcentage 11 5 2 2 2 3" xfId="30034"/>
    <cellStyle name="Pourcentage 11 5 2 2 3" xfId="14655"/>
    <cellStyle name="Pourcentage 11 5 2 2 3 2" xfId="35505"/>
    <cellStyle name="Pourcentage 11 5 2 2 4" xfId="25191"/>
    <cellStyle name="Pourcentage 11 5 2 3" xfId="6859"/>
    <cellStyle name="Pourcentage 11 5 2 3 2" xfId="17184"/>
    <cellStyle name="Pourcentage 11 5 2 3 2 2" xfId="38032"/>
    <cellStyle name="Pourcentage 11 5 2 3 3" xfId="27718"/>
    <cellStyle name="Pourcentage 11 5 2 4" xfId="12337"/>
    <cellStyle name="Pourcentage 11 5 2 4 2" xfId="33189"/>
    <cellStyle name="Pourcentage 11 5 2 5" xfId="22875"/>
    <cellStyle name="Pourcentage 11 5 3" xfId="2865"/>
    <cellStyle name="Pourcentage 11 5 3 2" xfId="7708"/>
    <cellStyle name="Pourcentage 11 5 3 2 2" xfId="18033"/>
    <cellStyle name="Pourcentage 11 5 3 2 2 2" xfId="38881"/>
    <cellStyle name="Pourcentage 11 5 3 2 3" xfId="28567"/>
    <cellStyle name="Pourcentage 11 5 3 3" xfId="13188"/>
    <cellStyle name="Pourcentage 11 5 3 3 2" xfId="34038"/>
    <cellStyle name="Pourcentage 11 5 3 4" xfId="23724"/>
    <cellStyle name="Pourcentage 11 5 4" xfId="5392"/>
    <cellStyle name="Pourcentage 11 5 4 2" xfId="15717"/>
    <cellStyle name="Pourcentage 11 5 4 2 2" xfId="36565"/>
    <cellStyle name="Pourcentage 11 5 4 3" xfId="26251"/>
    <cellStyle name="Pourcentage 11 5 5" xfId="10863"/>
    <cellStyle name="Pourcentage 11 5 5 2" xfId="31722"/>
    <cellStyle name="Pourcentage 11 5 6" xfId="21408"/>
    <cellStyle name="Pourcentage 11 6" xfId="749"/>
    <cellStyle name="Pourcentage 11 6 2" xfId="2233"/>
    <cellStyle name="Pourcentage 11 6 2 2" xfId="4550"/>
    <cellStyle name="Pourcentage 11 6 2 2 2" xfId="9393"/>
    <cellStyle name="Pourcentage 11 6 2 2 2 2" xfId="19718"/>
    <cellStyle name="Pourcentage 11 6 2 2 2 2 2" xfId="40566"/>
    <cellStyle name="Pourcentage 11 6 2 2 2 3" xfId="30252"/>
    <cellStyle name="Pourcentage 11 6 2 2 3" xfId="14873"/>
    <cellStyle name="Pourcentage 11 6 2 2 3 2" xfId="35723"/>
    <cellStyle name="Pourcentage 11 6 2 2 4" xfId="25409"/>
    <cellStyle name="Pourcentage 11 6 2 3" xfId="7077"/>
    <cellStyle name="Pourcentage 11 6 2 3 2" xfId="17402"/>
    <cellStyle name="Pourcentage 11 6 2 3 2 2" xfId="38250"/>
    <cellStyle name="Pourcentage 11 6 2 3 3" xfId="27936"/>
    <cellStyle name="Pourcentage 11 6 2 4" xfId="12557"/>
    <cellStyle name="Pourcentage 11 6 2 4 2" xfId="33407"/>
    <cellStyle name="Pourcentage 11 6 2 5" xfId="23093"/>
    <cellStyle name="Pourcentage 11 6 3" xfId="3076"/>
    <cellStyle name="Pourcentage 11 6 3 2" xfId="7919"/>
    <cellStyle name="Pourcentage 11 6 3 2 2" xfId="18244"/>
    <cellStyle name="Pourcentage 11 6 3 2 2 2" xfId="39092"/>
    <cellStyle name="Pourcentage 11 6 3 2 3" xfId="28778"/>
    <cellStyle name="Pourcentage 11 6 3 3" xfId="13399"/>
    <cellStyle name="Pourcentage 11 6 3 3 2" xfId="34249"/>
    <cellStyle name="Pourcentage 11 6 3 4" xfId="23935"/>
    <cellStyle name="Pourcentage 11 6 4" xfId="5603"/>
    <cellStyle name="Pourcentage 11 6 4 2" xfId="15928"/>
    <cellStyle name="Pourcentage 11 6 4 2 2" xfId="36776"/>
    <cellStyle name="Pourcentage 11 6 4 3" xfId="26462"/>
    <cellStyle name="Pourcentage 11 6 5" xfId="11074"/>
    <cellStyle name="Pourcentage 11 6 5 2" xfId="31933"/>
    <cellStyle name="Pourcentage 11 6 6" xfId="21619"/>
    <cellStyle name="Pourcentage 11 7" xfId="960"/>
    <cellStyle name="Pourcentage 11 7 2" xfId="3287"/>
    <cellStyle name="Pourcentage 11 7 2 2" xfId="8130"/>
    <cellStyle name="Pourcentage 11 7 2 2 2" xfId="18455"/>
    <cellStyle name="Pourcentage 11 7 2 2 2 2" xfId="39303"/>
    <cellStyle name="Pourcentage 11 7 2 2 3" xfId="28989"/>
    <cellStyle name="Pourcentage 11 7 2 3" xfId="13610"/>
    <cellStyle name="Pourcentage 11 7 2 3 2" xfId="34460"/>
    <cellStyle name="Pourcentage 11 7 2 4" xfId="24146"/>
    <cellStyle name="Pourcentage 11 7 3" xfId="5814"/>
    <cellStyle name="Pourcentage 11 7 3 2" xfId="16139"/>
    <cellStyle name="Pourcentage 11 7 3 2 2" xfId="36987"/>
    <cellStyle name="Pourcentage 11 7 3 3" xfId="26673"/>
    <cellStyle name="Pourcentage 11 7 4" xfId="11287"/>
    <cellStyle name="Pourcentage 11 7 4 2" xfId="32144"/>
    <cellStyle name="Pourcentage 11 7 5" xfId="21830"/>
    <cellStyle name="Pourcentage 11 8" xfId="1171"/>
    <cellStyle name="Pourcentage 11 8 2" xfId="3498"/>
    <cellStyle name="Pourcentage 11 8 2 2" xfId="8341"/>
    <cellStyle name="Pourcentage 11 8 2 2 2" xfId="18666"/>
    <cellStyle name="Pourcentage 11 8 2 2 2 2" xfId="39514"/>
    <cellStyle name="Pourcentage 11 8 2 2 3" xfId="29200"/>
    <cellStyle name="Pourcentage 11 8 2 3" xfId="13821"/>
    <cellStyle name="Pourcentage 11 8 2 3 2" xfId="34671"/>
    <cellStyle name="Pourcentage 11 8 2 4" xfId="24357"/>
    <cellStyle name="Pourcentage 11 8 3" xfId="6025"/>
    <cellStyle name="Pourcentage 11 8 3 2" xfId="16350"/>
    <cellStyle name="Pourcentage 11 8 3 2 2" xfId="37198"/>
    <cellStyle name="Pourcentage 11 8 3 3" xfId="26884"/>
    <cellStyle name="Pourcentage 11 8 4" xfId="11498"/>
    <cellStyle name="Pourcentage 11 8 4 2" xfId="32355"/>
    <cellStyle name="Pourcentage 11 8 5" xfId="22041"/>
    <cellStyle name="Pourcentage 11 9" xfId="1382"/>
    <cellStyle name="Pourcentage 11 9 2" xfId="3709"/>
    <cellStyle name="Pourcentage 11 9 2 2" xfId="8552"/>
    <cellStyle name="Pourcentage 11 9 2 2 2" xfId="18877"/>
    <cellStyle name="Pourcentage 11 9 2 2 2 2" xfId="39725"/>
    <cellStyle name="Pourcentage 11 9 2 2 3" xfId="29411"/>
    <cellStyle name="Pourcentage 11 9 2 3" xfId="14032"/>
    <cellStyle name="Pourcentage 11 9 2 3 2" xfId="34882"/>
    <cellStyle name="Pourcentage 11 9 2 4" xfId="24568"/>
    <cellStyle name="Pourcentage 11 9 3" xfId="6236"/>
    <cellStyle name="Pourcentage 11 9 3 2" xfId="16561"/>
    <cellStyle name="Pourcentage 11 9 3 2 2" xfId="37409"/>
    <cellStyle name="Pourcentage 11 9 3 3" xfId="27095"/>
    <cellStyle name="Pourcentage 11 9 4" xfId="11709"/>
    <cellStyle name="Pourcentage 11 9 4 2" xfId="32566"/>
    <cellStyle name="Pourcentage 11 9 5" xfId="22252"/>
    <cellStyle name="Pourcentage 12" xfId="82"/>
    <cellStyle name="Pourcentage 12 10" xfId="1594"/>
    <cellStyle name="Pourcentage 12 10 2" xfId="3921"/>
    <cellStyle name="Pourcentage 12 10 2 2" xfId="8764"/>
    <cellStyle name="Pourcentage 12 10 2 2 2" xfId="19089"/>
    <cellStyle name="Pourcentage 12 10 2 2 2 2" xfId="39937"/>
    <cellStyle name="Pourcentage 12 10 2 2 3" xfId="29623"/>
    <cellStyle name="Pourcentage 12 10 2 3" xfId="14244"/>
    <cellStyle name="Pourcentage 12 10 2 3 2" xfId="35094"/>
    <cellStyle name="Pourcentage 12 10 2 4" xfId="24780"/>
    <cellStyle name="Pourcentage 12 10 3" xfId="6448"/>
    <cellStyle name="Pourcentage 12 10 3 2" xfId="16773"/>
    <cellStyle name="Pourcentage 12 10 3 2 2" xfId="37621"/>
    <cellStyle name="Pourcentage 12 10 3 3" xfId="27307"/>
    <cellStyle name="Pourcentage 12 10 4" xfId="11921"/>
    <cellStyle name="Pourcentage 12 10 4 2" xfId="32778"/>
    <cellStyle name="Pourcentage 12 10 5" xfId="22464"/>
    <cellStyle name="Pourcentage 12 11" xfId="4764"/>
    <cellStyle name="Pourcentage 12 11 2" xfId="9607"/>
    <cellStyle name="Pourcentage 12 11 2 2" xfId="19931"/>
    <cellStyle name="Pourcentage 12 11 2 2 2" xfId="40779"/>
    <cellStyle name="Pourcentage 12 11 2 3" xfId="30466"/>
    <cellStyle name="Pourcentage 12 11 3" xfId="15087"/>
    <cellStyle name="Pourcentage 12 11 3 2" xfId="35937"/>
    <cellStyle name="Pourcentage 12 11 4" xfId="25623"/>
    <cellStyle name="Pourcentage 12 12" xfId="2445"/>
    <cellStyle name="Pourcentage 12 12 2" xfId="7288"/>
    <cellStyle name="Pourcentage 12 12 2 2" xfId="17613"/>
    <cellStyle name="Pourcentage 12 12 2 2 2" xfId="38461"/>
    <cellStyle name="Pourcentage 12 12 2 3" xfId="28147"/>
    <cellStyle name="Pourcentage 12 12 3" xfId="12768"/>
    <cellStyle name="Pourcentage 12 12 3 2" xfId="33618"/>
    <cellStyle name="Pourcentage 12 12 4" xfId="23304"/>
    <cellStyle name="Pourcentage 12 13" xfId="4972"/>
    <cellStyle name="Pourcentage 12 13 2" xfId="15297"/>
    <cellStyle name="Pourcentage 12 13 2 2" xfId="36145"/>
    <cellStyle name="Pourcentage 12 13 3" xfId="25831"/>
    <cellStyle name="Pourcentage 12 14" xfId="9818"/>
    <cellStyle name="Pourcentage 12 14 2" xfId="20142"/>
    <cellStyle name="Pourcentage 12 14 2 2" xfId="40990"/>
    <cellStyle name="Pourcentage 12 14 3" xfId="30677"/>
    <cellStyle name="Pourcentage 12 15" xfId="10029"/>
    <cellStyle name="Pourcentage 12 15 2" xfId="30888"/>
    <cellStyle name="Pourcentage 12 16" xfId="10240"/>
    <cellStyle name="Pourcentage 12 16 2" xfId="31099"/>
    <cellStyle name="Pourcentage 12 17" xfId="10449"/>
    <cellStyle name="Pourcentage 12 17 2" xfId="31308"/>
    <cellStyle name="Pourcentage 12 18" xfId="20357"/>
    <cellStyle name="Pourcentage 12 18 2" xfId="41201"/>
    <cellStyle name="Pourcentage 12 19" xfId="20569"/>
    <cellStyle name="Pourcentage 12 19 2" xfId="41412"/>
    <cellStyle name="Pourcentage 12 2" xfId="125"/>
    <cellStyle name="Pourcentage 12 2 10" xfId="4804"/>
    <cellStyle name="Pourcentage 12 2 10 2" xfId="9647"/>
    <cellStyle name="Pourcentage 12 2 10 2 2" xfId="19971"/>
    <cellStyle name="Pourcentage 12 2 10 2 2 2" xfId="40819"/>
    <cellStyle name="Pourcentage 12 2 10 2 3" xfId="30506"/>
    <cellStyle name="Pourcentage 12 2 10 3" xfId="15127"/>
    <cellStyle name="Pourcentage 12 2 10 3 2" xfId="35977"/>
    <cellStyle name="Pourcentage 12 2 10 4" xfId="25663"/>
    <cellStyle name="Pourcentage 12 2 11" xfId="2485"/>
    <cellStyle name="Pourcentage 12 2 11 2" xfId="7328"/>
    <cellStyle name="Pourcentage 12 2 11 2 2" xfId="17653"/>
    <cellStyle name="Pourcentage 12 2 11 2 2 2" xfId="38501"/>
    <cellStyle name="Pourcentage 12 2 11 2 3" xfId="28187"/>
    <cellStyle name="Pourcentage 12 2 11 3" xfId="12808"/>
    <cellStyle name="Pourcentage 12 2 11 3 2" xfId="33658"/>
    <cellStyle name="Pourcentage 12 2 11 4" xfId="23344"/>
    <cellStyle name="Pourcentage 12 2 12" xfId="5012"/>
    <cellStyle name="Pourcentage 12 2 12 2" xfId="15337"/>
    <cellStyle name="Pourcentage 12 2 12 2 2" xfId="36185"/>
    <cellStyle name="Pourcentage 12 2 12 3" xfId="25871"/>
    <cellStyle name="Pourcentage 12 2 13" xfId="9858"/>
    <cellStyle name="Pourcentage 12 2 13 2" xfId="20182"/>
    <cellStyle name="Pourcentage 12 2 13 2 2" xfId="41030"/>
    <cellStyle name="Pourcentage 12 2 13 3" xfId="30717"/>
    <cellStyle name="Pourcentage 12 2 14" xfId="10069"/>
    <cellStyle name="Pourcentage 12 2 14 2" xfId="30928"/>
    <cellStyle name="Pourcentage 12 2 15" xfId="10280"/>
    <cellStyle name="Pourcentage 12 2 15 2" xfId="31139"/>
    <cellStyle name="Pourcentage 12 2 16" xfId="10489"/>
    <cellStyle name="Pourcentage 12 2 16 2" xfId="31348"/>
    <cellStyle name="Pourcentage 12 2 17" xfId="20397"/>
    <cellStyle name="Pourcentage 12 2 17 2" xfId="41241"/>
    <cellStyle name="Pourcentage 12 2 18" xfId="20609"/>
    <cellStyle name="Pourcentage 12 2 18 2" xfId="41452"/>
    <cellStyle name="Pourcentage 12 2 19" xfId="20820"/>
    <cellStyle name="Pourcentage 12 2 19 2" xfId="41663"/>
    <cellStyle name="Pourcentage 12 2 2" xfId="221"/>
    <cellStyle name="Pourcentage 12 2 2 10" xfId="2573"/>
    <cellStyle name="Pourcentage 12 2 2 10 2" xfId="7416"/>
    <cellStyle name="Pourcentage 12 2 2 10 2 2" xfId="17741"/>
    <cellStyle name="Pourcentage 12 2 2 10 2 2 2" xfId="38589"/>
    <cellStyle name="Pourcentage 12 2 2 10 2 3" xfId="28275"/>
    <cellStyle name="Pourcentage 12 2 2 10 3" xfId="12896"/>
    <cellStyle name="Pourcentage 12 2 2 10 3 2" xfId="33746"/>
    <cellStyle name="Pourcentage 12 2 2 10 4" xfId="23432"/>
    <cellStyle name="Pourcentage 12 2 2 11" xfId="5100"/>
    <cellStyle name="Pourcentage 12 2 2 11 2" xfId="15425"/>
    <cellStyle name="Pourcentage 12 2 2 11 2 2" xfId="36273"/>
    <cellStyle name="Pourcentage 12 2 2 11 3" xfId="25959"/>
    <cellStyle name="Pourcentage 12 2 2 12" xfId="9946"/>
    <cellStyle name="Pourcentage 12 2 2 12 2" xfId="20270"/>
    <cellStyle name="Pourcentage 12 2 2 12 2 2" xfId="41118"/>
    <cellStyle name="Pourcentage 12 2 2 12 3" xfId="30805"/>
    <cellStyle name="Pourcentage 12 2 2 13" xfId="10157"/>
    <cellStyle name="Pourcentage 12 2 2 13 2" xfId="31016"/>
    <cellStyle name="Pourcentage 12 2 2 14" xfId="10368"/>
    <cellStyle name="Pourcentage 12 2 2 14 2" xfId="31227"/>
    <cellStyle name="Pourcentage 12 2 2 15" xfId="10577"/>
    <cellStyle name="Pourcentage 12 2 2 15 2" xfId="31436"/>
    <cellStyle name="Pourcentage 12 2 2 16" xfId="20485"/>
    <cellStyle name="Pourcentage 12 2 2 16 2" xfId="41329"/>
    <cellStyle name="Pourcentage 12 2 2 17" xfId="20697"/>
    <cellStyle name="Pourcentage 12 2 2 17 2" xfId="41540"/>
    <cellStyle name="Pourcentage 12 2 2 18" xfId="20908"/>
    <cellStyle name="Pourcentage 12 2 2 18 2" xfId="41751"/>
    <cellStyle name="Pourcentage 12 2 2 19" xfId="21116"/>
    <cellStyle name="Pourcentage 12 2 2 2" xfId="433"/>
    <cellStyle name="Pourcentage 12 2 2 2 2" xfId="1935"/>
    <cellStyle name="Pourcentage 12 2 2 2 2 2" xfId="4261"/>
    <cellStyle name="Pourcentage 12 2 2 2 2 2 2" xfId="9104"/>
    <cellStyle name="Pourcentage 12 2 2 2 2 2 2 2" xfId="19429"/>
    <cellStyle name="Pourcentage 12 2 2 2 2 2 2 2 2" xfId="40277"/>
    <cellStyle name="Pourcentage 12 2 2 2 2 2 2 3" xfId="29963"/>
    <cellStyle name="Pourcentage 12 2 2 2 2 2 3" xfId="14584"/>
    <cellStyle name="Pourcentage 12 2 2 2 2 2 3 2" xfId="35434"/>
    <cellStyle name="Pourcentage 12 2 2 2 2 2 4" xfId="25120"/>
    <cellStyle name="Pourcentage 12 2 2 2 2 3" xfId="6788"/>
    <cellStyle name="Pourcentage 12 2 2 2 2 3 2" xfId="17113"/>
    <cellStyle name="Pourcentage 12 2 2 2 2 3 2 2" xfId="37961"/>
    <cellStyle name="Pourcentage 12 2 2 2 2 3 3" xfId="27647"/>
    <cellStyle name="Pourcentage 12 2 2 2 2 4" xfId="12261"/>
    <cellStyle name="Pourcentage 12 2 2 2 2 4 2" xfId="33118"/>
    <cellStyle name="Pourcentage 12 2 2 2 2 5" xfId="22804"/>
    <cellStyle name="Pourcentage 12 2 2 2 3" xfId="2782"/>
    <cellStyle name="Pourcentage 12 2 2 2 3 2" xfId="7625"/>
    <cellStyle name="Pourcentage 12 2 2 2 3 2 2" xfId="17950"/>
    <cellStyle name="Pourcentage 12 2 2 2 3 2 2 2" xfId="38798"/>
    <cellStyle name="Pourcentage 12 2 2 2 3 2 3" xfId="28484"/>
    <cellStyle name="Pourcentage 12 2 2 2 3 3" xfId="13105"/>
    <cellStyle name="Pourcentage 12 2 2 2 3 3 2" xfId="33955"/>
    <cellStyle name="Pourcentage 12 2 2 2 3 4" xfId="23641"/>
    <cellStyle name="Pourcentage 12 2 2 2 4" xfId="5309"/>
    <cellStyle name="Pourcentage 12 2 2 2 4 2" xfId="15634"/>
    <cellStyle name="Pourcentage 12 2 2 2 4 2 2" xfId="36482"/>
    <cellStyle name="Pourcentage 12 2 2 2 4 3" xfId="26168"/>
    <cellStyle name="Pourcentage 12 2 2 2 5" xfId="10792"/>
    <cellStyle name="Pourcentage 12 2 2 2 5 2" xfId="31651"/>
    <cellStyle name="Pourcentage 12 2 2 2 6" xfId="21325"/>
    <cellStyle name="Pourcentage 12 2 2 20" xfId="41962"/>
    <cellStyle name="Pourcentage 12 2 2 3" xfId="668"/>
    <cellStyle name="Pourcentage 12 2 2 3 2" xfId="2143"/>
    <cellStyle name="Pourcentage 12 2 2 3 2 2" xfId="4463"/>
    <cellStyle name="Pourcentage 12 2 2 3 2 2 2" xfId="9306"/>
    <cellStyle name="Pourcentage 12 2 2 3 2 2 2 2" xfId="19631"/>
    <cellStyle name="Pourcentage 12 2 2 3 2 2 2 2 2" xfId="40479"/>
    <cellStyle name="Pourcentage 12 2 2 3 2 2 2 3" xfId="30165"/>
    <cellStyle name="Pourcentage 12 2 2 3 2 2 3" xfId="14786"/>
    <cellStyle name="Pourcentage 12 2 2 3 2 2 3 2" xfId="35636"/>
    <cellStyle name="Pourcentage 12 2 2 3 2 2 4" xfId="25322"/>
    <cellStyle name="Pourcentage 12 2 2 3 2 3" xfId="6990"/>
    <cellStyle name="Pourcentage 12 2 2 3 2 3 2" xfId="17315"/>
    <cellStyle name="Pourcentage 12 2 2 3 2 3 2 2" xfId="38163"/>
    <cellStyle name="Pourcentage 12 2 2 3 2 3 3" xfId="27849"/>
    <cellStyle name="Pourcentage 12 2 2 3 2 4" xfId="12468"/>
    <cellStyle name="Pourcentage 12 2 2 3 2 4 2" xfId="33320"/>
    <cellStyle name="Pourcentage 12 2 2 3 2 5" xfId="23006"/>
    <cellStyle name="Pourcentage 12 2 2 3 3" xfId="2996"/>
    <cellStyle name="Pourcentage 12 2 2 3 3 2" xfId="7839"/>
    <cellStyle name="Pourcentage 12 2 2 3 3 2 2" xfId="18164"/>
    <cellStyle name="Pourcentage 12 2 2 3 3 2 2 2" xfId="39012"/>
    <cellStyle name="Pourcentage 12 2 2 3 3 2 3" xfId="28698"/>
    <cellStyle name="Pourcentage 12 2 2 3 3 3" xfId="13319"/>
    <cellStyle name="Pourcentage 12 2 2 3 3 3 2" xfId="34169"/>
    <cellStyle name="Pourcentage 12 2 2 3 3 4" xfId="23855"/>
    <cellStyle name="Pourcentage 12 2 2 3 4" xfId="5523"/>
    <cellStyle name="Pourcentage 12 2 2 3 4 2" xfId="15848"/>
    <cellStyle name="Pourcentage 12 2 2 3 4 2 2" xfId="36696"/>
    <cellStyle name="Pourcentage 12 2 2 3 4 3" xfId="26382"/>
    <cellStyle name="Pourcentage 12 2 2 3 5" xfId="10994"/>
    <cellStyle name="Pourcentage 12 2 2 3 5 2" xfId="31853"/>
    <cellStyle name="Pourcentage 12 2 2 3 6" xfId="21539"/>
    <cellStyle name="Pourcentage 12 2 2 4" xfId="880"/>
    <cellStyle name="Pourcentage 12 2 2 4 2" xfId="2364"/>
    <cellStyle name="Pourcentage 12 2 2 4 2 2" xfId="4681"/>
    <cellStyle name="Pourcentage 12 2 2 4 2 2 2" xfId="9524"/>
    <cellStyle name="Pourcentage 12 2 2 4 2 2 2 2" xfId="19849"/>
    <cellStyle name="Pourcentage 12 2 2 4 2 2 2 2 2" xfId="40697"/>
    <cellStyle name="Pourcentage 12 2 2 4 2 2 2 3" xfId="30383"/>
    <cellStyle name="Pourcentage 12 2 2 4 2 2 3" xfId="15004"/>
    <cellStyle name="Pourcentage 12 2 2 4 2 2 3 2" xfId="35854"/>
    <cellStyle name="Pourcentage 12 2 2 4 2 2 4" xfId="25540"/>
    <cellStyle name="Pourcentage 12 2 2 4 2 3" xfId="7208"/>
    <cellStyle name="Pourcentage 12 2 2 4 2 3 2" xfId="17533"/>
    <cellStyle name="Pourcentage 12 2 2 4 2 3 2 2" xfId="38381"/>
    <cellStyle name="Pourcentage 12 2 2 4 2 3 3" xfId="28067"/>
    <cellStyle name="Pourcentage 12 2 2 4 2 4" xfId="12688"/>
    <cellStyle name="Pourcentage 12 2 2 4 2 4 2" xfId="33538"/>
    <cellStyle name="Pourcentage 12 2 2 4 2 5" xfId="23224"/>
    <cellStyle name="Pourcentage 12 2 2 4 3" xfId="3207"/>
    <cellStyle name="Pourcentage 12 2 2 4 3 2" xfId="8050"/>
    <cellStyle name="Pourcentage 12 2 2 4 3 2 2" xfId="18375"/>
    <cellStyle name="Pourcentage 12 2 2 4 3 2 2 2" xfId="39223"/>
    <cellStyle name="Pourcentage 12 2 2 4 3 2 3" xfId="28909"/>
    <cellStyle name="Pourcentage 12 2 2 4 3 3" xfId="13530"/>
    <cellStyle name="Pourcentage 12 2 2 4 3 3 2" xfId="34380"/>
    <cellStyle name="Pourcentage 12 2 2 4 3 4" xfId="24066"/>
    <cellStyle name="Pourcentage 12 2 2 4 4" xfId="5734"/>
    <cellStyle name="Pourcentage 12 2 2 4 4 2" xfId="16059"/>
    <cellStyle name="Pourcentage 12 2 2 4 4 2 2" xfId="36907"/>
    <cellStyle name="Pourcentage 12 2 2 4 4 3" xfId="26593"/>
    <cellStyle name="Pourcentage 12 2 2 4 5" xfId="11205"/>
    <cellStyle name="Pourcentage 12 2 2 4 5 2" xfId="32064"/>
    <cellStyle name="Pourcentage 12 2 2 4 6" xfId="21750"/>
    <cellStyle name="Pourcentage 12 2 2 5" xfId="1091"/>
    <cellStyle name="Pourcentage 12 2 2 5 2" xfId="3418"/>
    <cellStyle name="Pourcentage 12 2 2 5 2 2" xfId="8261"/>
    <cellStyle name="Pourcentage 12 2 2 5 2 2 2" xfId="18586"/>
    <cellStyle name="Pourcentage 12 2 2 5 2 2 2 2" xfId="39434"/>
    <cellStyle name="Pourcentage 12 2 2 5 2 2 3" xfId="29120"/>
    <cellStyle name="Pourcentage 12 2 2 5 2 3" xfId="13741"/>
    <cellStyle name="Pourcentage 12 2 2 5 2 3 2" xfId="34591"/>
    <cellStyle name="Pourcentage 12 2 2 5 2 4" xfId="24277"/>
    <cellStyle name="Pourcentage 12 2 2 5 3" xfId="5945"/>
    <cellStyle name="Pourcentage 12 2 2 5 3 2" xfId="16270"/>
    <cellStyle name="Pourcentage 12 2 2 5 3 2 2" xfId="37118"/>
    <cellStyle name="Pourcentage 12 2 2 5 3 3" xfId="26804"/>
    <cellStyle name="Pourcentage 12 2 2 5 4" xfId="11418"/>
    <cellStyle name="Pourcentage 12 2 2 5 4 2" xfId="32275"/>
    <cellStyle name="Pourcentage 12 2 2 5 5" xfId="21961"/>
    <cellStyle name="Pourcentage 12 2 2 6" xfId="1302"/>
    <cellStyle name="Pourcentage 12 2 2 6 2" xfId="3629"/>
    <cellStyle name="Pourcentage 12 2 2 6 2 2" xfId="8472"/>
    <cellStyle name="Pourcentage 12 2 2 6 2 2 2" xfId="18797"/>
    <cellStyle name="Pourcentage 12 2 2 6 2 2 2 2" xfId="39645"/>
    <cellStyle name="Pourcentage 12 2 2 6 2 2 3" xfId="29331"/>
    <cellStyle name="Pourcentage 12 2 2 6 2 3" xfId="13952"/>
    <cellStyle name="Pourcentage 12 2 2 6 2 3 2" xfId="34802"/>
    <cellStyle name="Pourcentage 12 2 2 6 2 4" xfId="24488"/>
    <cellStyle name="Pourcentage 12 2 2 6 3" xfId="6156"/>
    <cellStyle name="Pourcentage 12 2 2 6 3 2" xfId="16481"/>
    <cellStyle name="Pourcentage 12 2 2 6 3 2 2" xfId="37329"/>
    <cellStyle name="Pourcentage 12 2 2 6 3 3" xfId="27015"/>
    <cellStyle name="Pourcentage 12 2 2 6 4" xfId="11629"/>
    <cellStyle name="Pourcentage 12 2 2 6 4 2" xfId="32486"/>
    <cellStyle name="Pourcentage 12 2 2 6 5" xfId="22172"/>
    <cellStyle name="Pourcentage 12 2 2 7" xfId="1513"/>
    <cellStyle name="Pourcentage 12 2 2 7 2" xfId="3840"/>
    <cellStyle name="Pourcentage 12 2 2 7 2 2" xfId="8683"/>
    <cellStyle name="Pourcentage 12 2 2 7 2 2 2" xfId="19008"/>
    <cellStyle name="Pourcentage 12 2 2 7 2 2 2 2" xfId="39856"/>
    <cellStyle name="Pourcentage 12 2 2 7 2 2 3" xfId="29542"/>
    <cellStyle name="Pourcentage 12 2 2 7 2 3" xfId="14163"/>
    <cellStyle name="Pourcentage 12 2 2 7 2 3 2" xfId="35013"/>
    <cellStyle name="Pourcentage 12 2 2 7 2 4" xfId="24699"/>
    <cellStyle name="Pourcentage 12 2 2 7 3" xfId="6367"/>
    <cellStyle name="Pourcentage 12 2 2 7 3 2" xfId="16692"/>
    <cellStyle name="Pourcentage 12 2 2 7 3 2 2" xfId="37540"/>
    <cellStyle name="Pourcentage 12 2 2 7 3 3" xfId="27226"/>
    <cellStyle name="Pourcentage 12 2 2 7 4" xfId="11840"/>
    <cellStyle name="Pourcentage 12 2 2 7 4 2" xfId="32697"/>
    <cellStyle name="Pourcentage 12 2 2 7 5" xfId="22383"/>
    <cellStyle name="Pourcentage 12 2 2 8" xfId="1722"/>
    <cellStyle name="Pourcentage 12 2 2 8 2" xfId="4049"/>
    <cellStyle name="Pourcentage 12 2 2 8 2 2" xfId="8892"/>
    <cellStyle name="Pourcentage 12 2 2 8 2 2 2" xfId="19217"/>
    <cellStyle name="Pourcentage 12 2 2 8 2 2 2 2" xfId="40065"/>
    <cellStyle name="Pourcentage 12 2 2 8 2 2 3" xfId="29751"/>
    <cellStyle name="Pourcentage 12 2 2 8 2 3" xfId="14372"/>
    <cellStyle name="Pourcentage 12 2 2 8 2 3 2" xfId="35222"/>
    <cellStyle name="Pourcentage 12 2 2 8 2 4" xfId="24908"/>
    <cellStyle name="Pourcentage 12 2 2 8 3" xfId="6576"/>
    <cellStyle name="Pourcentage 12 2 2 8 3 2" xfId="16901"/>
    <cellStyle name="Pourcentage 12 2 2 8 3 2 2" xfId="37749"/>
    <cellStyle name="Pourcentage 12 2 2 8 3 3" xfId="27435"/>
    <cellStyle name="Pourcentage 12 2 2 8 4" xfId="12049"/>
    <cellStyle name="Pourcentage 12 2 2 8 4 2" xfId="32906"/>
    <cellStyle name="Pourcentage 12 2 2 8 5" xfId="22592"/>
    <cellStyle name="Pourcentage 12 2 2 9" xfId="4892"/>
    <cellStyle name="Pourcentage 12 2 2 9 2" xfId="9735"/>
    <cellStyle name="Pourcentage 12 2 2 9 2 2" xfId="20059"/>
    <cellStyle name="Pourcentage 12 2 2 9 2 2 2" xfId="40907"/>
    <cellStyle name="Pourcentage 12 2 2 9 2 3" xfId="30594"/>
    <cellStyle name="Pourcentage 12 2 2 9 3" xfId="15215"/>
    <cellStyle name="Pourcentage 12 2 2 9 3 2" xfId="36065"/>
    <cellStyle name="Pourcentage 12 2 2 9 4" xfId="25751"/>
    <cellStyle name="Pourcentage 12 2 20" xfId="21028"/>
    <cellStyle name="Pourcentage 12 2 21" xfId="41874"/>
    <cellStyle name="Pourcentage 12 2 3" xfId="345"/>
    <cellStyle name="Pourcentage 12 2 3 2" xfId="1847"/>
    <cellStyle name="Pourcentage 12 2 3 2 2" xfId="4173"/>
    <cellStyle name="Pourcentage 12 2 3 2 2 2" xfId="9016"/>
    <cellStyle name="Pourcentage 12 2 3 2 2 2 2" xfId="19341"/>
    <cellStyle name="Pourcentage 12 2 3 2 2 2 2 2" xfId="40189"/>
    <cellStyle name="Pourcentage 12 2 3 2 2 2 3" xfId="29875"/>
    <cellStyle name="Pourcentage 12 2 3 2 2 3" xfId="14496"/>
    <cellStyle name="Pourcentage 12 2 3 2 2 3 2" xfId="35346"/>
    <cellStyle name="Pourcentage 12 2 3 2 2 4" xfId="25032"/>
    <cellStyle name="Pourcentage 12 2 3 2 3" xfId="6700"/>
    <cellStyle name="Pourcentage 12 2 3 2 3 2" xfId="17025"/>
    <cellStyle name="Pourcentage 12 2 3 2 3 2 2" xfId="37873"/>
    <cellStyle name="Pourcentage 12 2 3 2 3 3" xfId="27559"/>
    <cellStyle name="Pourcentage 12 2 3 2 4" xfId="12173"/>
    <cellStyle name="Pourcentage 12 2 3 2 4 2" xfId="33030"/>
    <cellStyle name="Pourcentage 12 2 3 2 5" xfId="22716"/>
    <cellStyle name="Pourcentage 12 2 3 3" xfId="2694"/>
    <cellStyle name="Pourcentage 12 2 3 3 2" xfId="7537"/>
    <cellStyle name="Pourcentage 12 2 3 3 2 2" xfId="17862"/>
    <cellStyle name="Pourcentage 12 2 3 3 2 2 2" xfId="38710"/>
    <cellStyle name="Pourcentage 12 2 3 3 2 3" xfId="28396"/>
    <cellStyle name="Pourcentage 12 2 3 3 3" xfId="13017"/>
    <cellStyle name="Pourcentage 12 2 3 3 3 2" xfId="33867"/>
    <cellStyle name="Pourcentage 12 2 3 3 4" xfId="23553"/>
    <cellStyle name="Pourcentage 12 2 3 4" xfId="5221"/>
    <cellStyle name="Pourcentage 12 2 3 4 2" xfId="15546"/>
    <cellStyle name="Pourcentage 12 2 3 4 2 2" xfId="36394"/>
    <cellStyle name="Pourcentage 12 2 3 4 3" xfId="26080"/>
    <cellStyle name="Pourcentage 12 2 3 5" xfId="10704"/>
    <cellStyle name="Pourcentage 12 2 3 5 2" xfId="31563"/>
    <cellStyle name="Pourcentage 12 2 3 6" xfId="21237"/>
    <cellStyle name="Pourcentage 12 2 4" xfId="580"/>
    <cellStyle name="Pourcentage 12 2 4 2" xfId="2055"/>
    <cellStyle name="Pourcentage 12 2 4 2 2" xfId="4375"/>
    <cellStyle name="Pourcentage 12 2 4 2 2 2" xfId="9218"/>
    <cellStyle name="Pourcentage 12 2 4 2 2 2 2" xfId="19543"/>
    <cellStyle name="Pourcentage 12 2 4 2 2 2 2 2" xfId="40391"/>
    <cellStyle name="Pourcentage 12 2 4 2 2 2 3" xfId="30077"/>
    <cellStyle name="Pourcentage 12 2 4 2 2 3" xfId="14698"/>
    <cellStyle name="Pourcentage 12 2 4 2 2 3 2" xfId="35548"/>
    <cellStyle name="Pourcentage 12 2 4 2 2 4" xfId="25234"/>
    <cellStyle name="Pourcentage 12 2 4 2 3" xfId="6902"/>
    <cellStyle name="Pourcentage 12 2 4 2 3 2" xfId="17227"/>
    <cellStyle name="Pourcentage 12 2 4 2 3 2 2" xfId="38075"/>
    <cellStyle name="Pourcentage 12 2 4 2 3 3" xfId="27761"/>
    <cellStyle name="Pourcentage 12 2 4 2 4" xfId="12380"/>
    <cellStyle name="Pourcentage 12 2 4 2 4 2" xfId="33232"/>
    <cellStyle name="Pourcentage 12 2 4 2 5" xfId="22918"/>
    <cellStyle name="Pourcentage 12 2 4 3" xfId="2908"/>
    <cellStyle name="Pourcentage 12 2 4 3 2" xfId="7751"/>
    <cellStyle name="Pourcentage 12 2 4 3 2 2" xfId="18076"/>
    <cellStyle name="Pourcentage 12 2 4 3 2 2 2" xfId="38924"/>
    <cellStyle name="Pourcentage 12 2 4 3 2 3" xfId="28610"/>
    <cellStyle name="Pourcentage 12 2 4 3 3" xfId="13231"/>
    <cellStyle name="Pourcentage 12 2 4 3 3 2" xfId="34081"/>
    <cellStyle name="Pourcentage 12 2 4 3 4" xfId="23767"/>
    <cellStyle name="Pourcentage 12 2 4 4" xfId="5435"/>
    <cellStyle name="Pourcentage 12 2 4 4 2" xfId="15760"/>
    <cellStyle name="Pourcentage 12 2 4 4 2 2" xfId="36608"/>
    <cellStyle name="Pourcentage 12 2 4 4 3" xfId="26294"/>
    <cellStyle name="Pourcentage 12 2 4 5" xfId="10906"/>
    <cellStyle name="Pourcentage 12 2 4 5 2" xfId="31765"/>
    <cellStyle name="Pourcentage 12 2 4 6" xfId="21451"/>
    <cellStyle name="Pourcentage 12 2 5" xfId="792"/>
    <cellStyle name="Pourcentage 12 2 5 2" xfId="2276"/>
    <cellStyle name="Pourcentage 12 2 5 2 2" xfId="4593"/>
    <cellStyle name="Pourcentage 12 2 5 2 2 2" xfId="9436"/>
    <cellStyle name="Pourcentage 12 2 5 2 2 2 2" xfId="19761"/>
    <cellStyle name="Pourcentage 12 2 5 2 2 2 2 2" xfId="40609"/>
    <cellStyle name="Pourcentage 12 2 5 2 2 2 3" xfId="30295"/>
    <cellStyle name="Pourcentage 12 2 5 2 2 3" xfId="14916"/>
    <cellStyle name="Pourcentage 12 2 5 2 2 3 2" xfId="35766"/>
    <cellStyle name="Pourcentage 12 2 5 2 2 4" xfId="25452"/>
    <cellStyle name="Pourcentage 12 2 5 2 3" xfId="7120"/>
    <cellStyle name="Pourcentage 12 2 5 2 3 2" xfId="17445"/>
    <cellStyle name="Pourcentage 12 2 5 2 3 2 2" xfId="38293"/>
    <cellStyle name="Pourcentage 12 2 5 2 3 3" xfId="27979"/>
    <cellStyle name="Pourcentage 12 2 5 2 4" xfId="12600"/>
    <cellStyle name="Pourcentage 12 2 5 2 4 2" xfId="33450"/>
    <cellStyle name="Pourcentage 12 2 5 2 5" xfId="23136"/>
    <cellStyle name="Pourcentage 12 2 5 3" xfId="3119"/>
    <cellStyle name="Pourcentage 12 2 5 3 2" xfId="7962"/>
    <cellStyle name="Pourcentage 12 2 5 3 2 2" xfId="18287"/>
    <cellStyle name="Pourcentage 12 2 5 3 2 2 2" xfId="39135"/>
    <cellStyle name="Pourcentage 12 2 5 3 2 3" xfId="28821"/>
    <cellStyle name="Pourcentage 12 2 5 3 3" xfId="13442"/>
    <cellStyle name="Pourcentage 12 2 5 3 3 2" xfId="34292"/>
    <cellStyle name="Pourcentage 12 2 5 3 4" xfId="23978"/>
    <cellStyle name="Pourcentage 12 2 5 4" xfId="5646"/>
    <cellStyle name="Pourcentage 12 2 5 4 2" xfId="15971"/>
    <cellStyle name="Pourcentage 12 2 5 4 2 2" xfId="36819"/>
    <cellStyle name="Pourcentage 12 2 5 4 3" xfId="26505"/>
    <cellStyle name="Pourcentage 12 2 5 5" xfId="11117"/>
    <cellStyle name="Pourcentage 12 2 5 5 2" xfId="31976"/>
    <cellStyle name="Pourcentage 12 2 5 6" xfId="21662"/>
    <cellStyle name="Pourcentage 12 2 6" xfId="1003"/>
    <cellStyle name="Pourcentage 12 2 6 2" xfId="3330"/>
    <cellStyle name="Pourcentage 12 2 6 2 2" xfId="8173"/>
    <cellStyle name="Pourcentage 12 2 6 2 2 2" xfId="18498"/>
    <cellStyle name="Pourcentage 12 2 6 2 2 2 2" xfId="39346"/>
    <cellStyle name="Pourcentage 12 2 6 2 2 3" xfId="29032"/>
    <cellStyle name="Pourcentage 12 2 6 2 3" xfId="13653"/>
    <cellStyle name="Pourcentage 12 2 6 2 3 2" xfId="34503"/>
    <cellStyle name="Pourcentage 12 2 6 2 4" xfId="24189"/>
    <cellStyle name="Pourcentage 12 2 6 3" xfId="5857"/>
    <cellStyle name="Pourcentage 12 2 6 3 2" xfId="16182"/>
    <cellStyle name="Pourcentage 12 2 6 3 2 2" xfId="37030"/>
    <cellStyle name="Pourcentage 12 2 6 3 3" xfId="26716"/>
    <cellStyle name="Pourcentage 12 2 6 4" xfId="11330"/>
    <cellStyle name="Pourcentage 12 2 6 4 2" xfId="32187"/>
    <cellStyle name="Pourcentage 12 2 6 5" xfId="21873"/>
    <cellStyle name="Pourcentage 12 2 7" xfId="1214"/>
    <cellStyle name="Pourcentage 12 2 7 2" xfId="3541"/>
    <cellStyle name="Pourcentage 12 2 7 2 2" xfId="8384"/>
    <cellStyle name="Pourcentage 12 2 7 2 2 2" xfId="18709"/>
    <cellStyle name="Pourcentage 12 2 7 2 2 2 2" xfId="39557"/>
    <cellStyle name="Pourcentage 12 2 7 2 2 3" xfId="29243"/>
    <cellStyle name="Pourcentage 12 2 7 2 3" xfId="13864"/>
    <cellStyle name="Pourcentage 12 2 7 2 3 2" xfId="34714"/>
    <cellStyle name="Pourcentage 12 2 7 2 4" xfId="24400"/>
    <cellStyle name="Pourcentage 12 2 7 3" xfId="6068"/>
    <cellStyle name="Pourcentage 12 2 7 3 2" xfId="16393"/>
    <cellStyle name="Pourcentage 12 2 7 3 2 2" xfId="37241"/>
    <cellStyle name="Pourcentage 12 2 7 3 3" xfId="26927"/>
    <cellStyle name="Pourcentage 12 2 7 4" xfId="11541"/>
    <cellStyle name="Pourcentage 12 2 7 4 2" xfId="32398"/>
    <cellStyle name="Pourcentage 12 2 7 5" xfId="22084"/>
    <cellStyle name="Pourcentage 12 2 8" xfId="1425"/>
    <cellStyle name="Pourcentage 12 2 8 2" xfId="3752"/>
    <cellStyle name="Pourcentage 12 2 8 2 2" xfId="8595"/>
    <cellStyle name="Pourcentage 12 2 8 2 2 2" xfId="18920"/>
    <cellStyle name="Pourcentage 12 2 8 2 2 2 2" xfId="39768"/>
    <cellStyle name="Pourcentage 12 2 8 2 2 3" xfId="29454"/>
    <cellStyle name="Pourcentage 12 2 8 2 3" xfId="14075"/>
    <cellStyle name="Pourcentage 12 2 8 2 3 2" xfId="34925"/>
    <cellStyle name="Pourcentage 12 2 8 2 4" xfId="24611"/>
    <cellStyle name="Pourcentage 12 2 8 3" xfId="6279"/>
    <cellStyle name="Pourcentage 12 2 8 3 2" xfId="16604"/>
    <cellStyle name="Pourcentage 12 2 8 3 2 2" xfId="37452"/>
    <cellStyle name="Pourcentage 12 2 8 3 3" xfId="27138"/>
    <cellStyle name="Pourcentage 12 2 8 4" xfId="11752"/>
    <cellStyle name="Pourcentage 12 2 8 4 2" xfId="32609"/>
    <cellStyle name="Pourcentage 12 2 8 5" xfId="22295"/>
    <cellStyle name="Pourcentage 12 2 9" xfId="1634"/>
    <cellStyle name="Pourcentage 12 2 9 2" xfId="3961"/>
    <cellStyle name="Pourcentage 12 2 9 2 2" xfId="8804"/>
    <cellStyle name="Pourcentage 12 2 9 2 2 2" xfId="19129"/>
    <cellStyle name="Pourcentage 12 2 9 2 2 2 2" xfId="39977"/>
    <cellStyle name="Pourcentage 12 2 9 2 2 3" xfId="29663"/>
    <cellStyle name="Pourcentage 12 2 9 2 3" xfId="14284"/>
    <cellStyle name="Pourcentage 12 2 9 2 3 2" xfId="35134"/>
    <cellStyle name="Pourcentage 12 2 9 2 4" xfId="24820"/>
    <cellStyle name="Pourcentage 12 2 9 3" xfId="6488"/>
    <cellStyle name="Pourcentage 12 2 9 3 2" xfId="16813"/>
    <cellStyle name="Pourcentage 12 2 9 3 2 2" xfId="37661"/>
    <cellStyle name="Pourcentage 12 2 9 3 3" xfId="27347"/>
    <cellStyle name="Pourcentage 12 2 9 4" xfId="11961"/>
    <cellStyle name="Pourcentage 12 2 9 4 2" xfId="32818"/>
    <cellStyle name="Pourcentage 12 2 9 5" xfId="22504"/>
    <cellStyle name="Pourcentage 12 20" xfId="20780"/>
    <cellStyle name="Pourcentage 12 20 2" xfId="41623"/>
    <cellStyle name="Pourcentage 12 21" xfId="20988"/>
    <cellStyle name="Pourcentage 12 22" xfId="41834"/>
    <cellStyle name="Pourcentage 12 3" xfId="181"/>
    <cellStyle name="Pourcentage 12 3 10" xfId="2533"/>
    <cellStyle name="Pourcentage 12 3 10 2" xfId="7376"/>
    <cellStyle name="Pourcentage 12 3 10 2 2" xfId="17701"/>
    <cellStyle name="Pourcentage 12 3 10 2 2 2" xfId="38549"/>
    <cellStyle name="Pourcentage 12 3 10 2 3" xfId="28235"/>
    <cellStyle name="Pourcentage 12 3 10 3" xfId="12856"/>
    <cellStyle name="Pourcentage 12 3 10 3 2" xfId="33706"/>
    <cellStyle name="Pourcentage 12 3 10 4" xfId="23392"/>
    <cellStyle name="Pourcentage 12 3 11" xfId="5060"/>
    <cellStyle name="Pourcentage 12 3 11 2" xfId="15385"/>
    <cellStyle name="Pourcentage 12 3 11 2 2" xfId="36233"/>
    <cellStyle name="Pourcentage 12 3 11 3" xfId="25919"/>
    <cellStyle name="Pourcentage 12 3 12" xfId="9906"/>
    <cellStyle name="Pourcentage 12 3 12 2" xfId="20230"/>
    <cellStyle name="Pourcentage 12 3 12 2 2" xfId="41078"/>
    <cellStyle name="Pourcentage 12 3 12 3" xfId="30765"/>
    <cellStyle name="Pourcentage 12 3 13" xfId="10117"/>
    <cellStyle name="Pourcentage 12 3 13 2" xfId="30976"/>
    <cellStyle name="Pourcentage 12 3 14" xfId="10328"/>
    <cellStyle name="Pourcentage 12 3 14 2" xfId="31187"/>
    <cellStyle name="Pourcentage 12 3 15" xfId="10537"/>
    <cellStyle name="Pourcentage 12 3 15 2" xfId="31396"/>
    <cellStyle name="Pourcentage 12 3 16" xfId="20445"/>
    <cellStyle name="Pourcentage 12 3 16 2" xfId="41289"/>
    <cellStyle name="Pourcentage 12 3 17" xfId="20657"/>
    <cellStyle name="Pourcentage 12 3 17 2" xfId="41500"/>
    <cellStyle name="Pourcentage 12 3 18" xfId="20868"/>
    <cellStyle name="Pourcentage 12 3 18 2" xfId="41711"/>
    <cellStyle name="Pourcentage 12 3 19" xfId="21076"/>
    <cellStyle name="Pourcentage 12 3 2" xfId="393"/>
    <cellStyle name="Pourcentage 12 3 2 2" xfId="1895"/>
    <cellStyle name="Pourcentage 12 3 2 2 2" xfId="4221"/>
    <cellStyle name="Pourcentage 12 3 2 2 2 2" xfId="9064"/>
    <cellStyle name="Pourcentage 12 3 2 2 2 2 2" xfId="19389"/>
    <cellStyle name="Pourcentage 12 3 2 2 2 2 2 2" xfId="40237"/>
    <cellStyle name="Pourcentage 12 3 2 2 2 2 3" xfId="29923"/>
    <cellStyle name="Pourcentage 12 3 2 2 2 3" xfId="14544"/>
    <cellStyle name="Pourcentage 12 3 2 2 2 3 2" xfId="35394"/>
    <cellStyle name="Pourcentage 12 3 2 2 2 4" xfId="25080"/>
    <cellStyle name="Pourcentage 12 3 2 2 3" xfId="6748"/>
    <cellStyle name="Pourcentage 12 3 2 2 3 2" xfId="17073"/>
    <cellStyle name="Pourcentage 12 3 2 2 3 2 2" xfId="37921"/>
    <cellStyle name="Pourcentage 12 3 2 2 3 3" xfId="27607"/>
    <cellStyle name="Pourcentage 12 3 2 2 4" xfId="12221"/>
    <cellStyle name="Pourcentage 12 3 2 2 4 2" xfId="33078"/>
    <cellStyle name="Pourcentage 12 3 2 2 5" xfId="22764"/>
    <cellStyle name="Pourcentage 12 3 2 3" xfId="2742"/>
    <cellStyle name="Pourcentage 12 3 2 3 2" xfId="7585"/>
    <cellStyle name="Pourcentage 12 3 2 3 2 2" xfId="17910"/>
    <cellStyle name="Pourcentage 12 3 2 3 2 2 2" xfId="38758"/>
    <cellStyle name="Pourcentage 12 3 2 3 2 3" xfId="28444"/>
    <cellStyle name="Pourcentage 12 3 2 3 3" xfId="13065"/>
    <cellStyle name="Pourcentage 12 3 2 3 3 2" xfId="33915"/>
    <cellStyle name="Pourcentage 12 3 2 3 4" xfId="23601"/>
    <cellStyle name="Pourcentage 12 3 2 4" xfId="5269"/>
    <cellStyle name="Pourcentage 12 3 2 4 2" xfId="15594"/>
    <cellStyle name="Pourcentage 12 3 2 4 2 2" xfId="36442"/>
    <cellStyle name="Pourcentage 12 3 2 4 3" xfId="26128"/>
    <cellStyle name="Pourcentage 12 3 2 5" xfId="10752"/>
    <cellStyle name="Pourcentage 12 3 2 5 2" xfId="31611"/>
    <cellStyle name="Pourcentage 12 3 2 6" xfId="21285"/>
    <cellStyle name="Pourcentage 12 3 20" xfId="41922"/>
    <cellStyle name="Pourcentage 12 3 3" xfId="628"/>
    <cellStyle name="Pourcentage 12 3 3 2" xfId="2103"/>
    <cellStyle name="Pourcentage 12 3 3 2 2" xfId="4423"/>
    <cellStyle name="Pourcentage 12 3 3 2 2 2" xfId="9266"/>
    <cellStyle name="Pourcentage 12 3 3 2 2 2 2" xfId="19591"/>
    <cellStyle name="Pourcentage 12 3 3 2 2 2 2 2" xfId="40439"/>
    <cellStyle name="Pourcentage 12 3 3 2 2 2 3" xfId="30125"/>
    <cellStyle name="Pourcentage 12 3 3 2 2 3" xfId="14746"/>
    <cellStyle name="Pourcentage 12 3 3 2 2 3 2" xfId="35596"/>
    <cellStyle name="Pourcentage 12 3 3 2 2 4" xfId="25282"/>
    <cellStyle name="Pourcentage 12 3 3 2 3" xfId="6950"/>
    <cellStyle name="Pourcentage 12 3 3 2 3 2" xfId="17275"/>
    <cellStyle name="Pourcentage 12 3 3 2 3 2 2" xfId="38123"/>
    <cellStyle name="Pourcentage 12 3 3 2 3 3" xfId="27809"/>
    <cellStyle name="Pourcentage 12 3 3 2 4" xfId="12428"/>
    <cellStyle name="Pourcentage 12 3 3 2 4 2" xfId="33280"/>
    <cellStyle name="Pourcentage 12 3 3 2 5" xfId="22966"/>
    <cellStyle name="Pourcentage 12 3 3 3" xfId="2956"/>
    <cellStyle name="Pourcentage 12 3 3 3 2" xfId="7799"/>
    <cellStyle name="Pourcentage 12 3 3 3 2 2" xfId="18124"/>
    <cellStyle name="Pourcentage 12 3 3 3 2 2 2" xfId="38972"/>
    <cellStyle name="Pourcentage 12 3 3 3 2 3" xfId="28658"/>
    <cellStyle name="Pourcentage 12 3 3 3 3" xfId="13279"/>
    <cellStyle name="Pourcentage 12 3 3 3 3 2" xfId="34129"/>
    <cellStyle name="Pourcentage 12 3 3 3 4" xfId="23815"/>
    <cellStyle name="Pourcentage 12 3 3 4" xfId="5483"/>
    <cellStyle name="Pourcentage 12 3 3 4 2" xfId="15808"/>
    <cellStyle name="Pourcentage 12 3 3 4 2 2" xfId="36656"/>
    <cellStyle name="Pourcentage 12 3 3 4 3" xfId="26342"/>
    <cellStyle name="Pourcentage 12 3 3 5" xfId="10954"/>
    <cellStyle name="Pourcentage 12 3 3 5 2" xfId="31813"/>
    <cellStyle name="Pourcentage 12 3 3 6" xfId="21499"/>
    <cellStyle name="Pourcentage 12 3 4" xfId="840"/>
    <cellStyle name="Pourcentage 12 3 4 2" xfId="2324"/>
    <cellStyle name="Pourcentage 12 3 4 2 2" xfId="4641"/>
    <cellStyle name="Pourcentage 12 3 4 2 2 2" xfId="9484"/>
    <cellStyle name="Pourcentage 12 3 4 2 2 2 2" xfId="19809"/>
    <cellStyle name="Pourcentage 12 3 4 2 2 2 2 2" xfId="40657"/>
    <cellStyle name="Pourcentage 12 3 4 2 2 2 3" xfId="30343"/>
    <cellStyle name="Pourcentage 12 3 4 2 2 3" xfId="14964"/>
    <cellStyle name="Pourcentage 12 3 4 2 2 3 2" xfId="35814"/>
    <cellStyle name="Pourcentage 12 3 4 2 2 4" xfId="25500"/>
    <cellStyle name="Pourcentage 12 3 4 2 3" xfId="7168"/>
    <cellStyle name="Pourcentage 12 3 4 2 3 2" xfId="17493"/>
    <cellStyle name="Pourcentage 12 3 4 2 3 2 2" xfId="38341"/>
    <cellStyle name="Pourcentage 12 3 4 2 3 3" xfId="28027"/>
    <cellStyle name="Pourcentage 12 3 4 2 4" xfId="12648"/>
    <cellStyle name="Pourcentage 12 3 4 2 4 2" xfId="33498"/>
    <cellStyle name="Pourcentage 12 3 4 2 5" xfId="23184"/>
    <cellStyle name="Pourcentage 12 3 4 3" xfId="3167"/>
    <cellStyle name="Pourcentage 12 3 4 3 2" xfId="8010"/>
    <cellStyle name="Pourcentage 12 3 4 3 2 2" xfId="18335"/>
    <cellStyle name="Pourcentage 12 3 4 3 2 2 2" xfId="39183"/>
    <cellStyle name="Pourcentage 12 3 4 3 2 3" xfId="28869"/>
    <cellStyle name="Pourcentage 12 3 4 3 3" xfId="13490"/>
    <cellStyle name="Pourcentage 12 3 4 3 3 2" xfId="34340"/>
    <cellStyle name="Pourcentage 12 3 4 3 4" xfId="24026"/>
    <cellStyle name="Pourcentage 12 3 4 4" xfId="5694"/>
    <cellStyle name="Pourcentage 12 3 4 4 2" xfId="16019"/>
    <cellStyle name="Pourcentage 12 3 4 4 2 2" xfId="36867"/>
    <cellStyle name="Pourcentage 12 3 4 4 3" xfId="26553"/>
    <cellStyle name="Pourcentage 12 3 4 5" xfId="11165"/>
    <cellStyle name="Pourcentage 12 3 4 5 2" xfId="32024"/>
    <cellStyle name="Pourcentage 12 3 4 6" xfId="21710"/>
    <cellStyle name="Pourcentage 12 3 5" xfId="1051"/>
    <cellStyle name="Pourcentage 12 3 5 2" xfId="3378"/>
    <cellStyle name="Pourcentage 12 3 5 2 2" xfId="8221"/>
    <cellStyle name="Pourcentage 12 3 5 2 2 2" xfId="18546"/>
    <cellStyle name="Pourcentage 12 3 5 2 2 2 2" xfId="39394"/>
    <cellStyle name="Pourcentage 12 3 5 2 2 3" xfId="29080"/>
    <cellStyle name="Pourcentage 12 3 5 2 3" xfId="13701"/>
    <cellStyle name="Pourcentage 12 3 5 2 3 2" xfId="34551"/>
    <cellStyle name="Pourcentage 12 3 5 2 4" xfId="24237"/>
    <cellStyle name="Pourcentage 12 3 5 3" xfId="5905"/>
    <cellStyle name="Pourcentage 12 3 5 3 2" xfId="16230"/>
    <cellStyle name="Pourcentage 12 3 5 3 2 2" xfId="37078"/>
    <cellStyle name="Pourcentage 12 3 5 3 3" xfId="26764"/>
    <cellStyle name="Pourcentage 12 3 5 4" xfId="11378"/>
    <cellStyle name="Pourcentage 12 3 5 4 2" xfId="32235"/>
    <cellStyle name="Pourcentage 12 3 5 5" xfId="21921"/>
    <cellStyle name="Pourcentage 12 3 6" xfId="1262"/>
    <cellStyle name="Pourcentage 12 3 6 2" xfId="3589"/>
    <cellStyle name="Pourcentage 12 3 6 2 2" xfId="8432"/>
    <cellStyle name="Pourcentage 12 3 6 2 2 2" xfId="18757"/>
    <cellStyle name="Pourcentage 12 3 6 2 2 2 2" xfId="39605"/>
    <cellStyle name="Pourcentage 12 3 6 2 2 3" xfId="29291"/>
    <cellStyle name="Pourcentage 12 3 6 2 3" xfId="13912"/>
    <cellStyle name="Pourcentage 12 3 6 2 3 2" xfId="34762"/>
    <cellStyle name="Pourcentage 12 3 6 2 4" xfId="24448"/>
    <cellStyle name="Pourcentage 12 3 6 3" xfId="6116"/>
    <cellStyle name="Pourcentage 12 3 6 3 2" xfId="16441"/>
    <cellStyle name="Pourcentage 12 3 6 3 2 2" xfId="37289"/>
    <cellStyle name="Pourcentage 12 3 6 3 3" xfId="26975"/>
    <cellStyle name="Pourcentage 12 3 6 4" xfId="11589"/>
    <cellStyle name="Pourcentage 12 3 6 4 2" xfId="32446"/>
    <cellStyle name="Pourcentage 12 3 6 5" xfId="22132"/>
    <cellStyle name="Pourcentage 12 3 7" xfId="1473"/>
    <cellStyle name="Pourcentage 12 3 7 2" xfId="3800"/>
    <cellStyle name="Pourcentage 12 3 7 2 2" xfId="8643"/>
    <cellStyle name="Pourcentage 12 3 7 2 2 2" xfId="18968"/>
    <cellStyle name="Pourcentage 12 3 7 2 2 2 2" xfId="39816"/>
    <cellStyle name="Pourcentage 12 3 7 2 2 3" xfId="29502"/>
    <cellStyle name="Pourcentage 12 3 7 2 3" xfId="14123"/>
    <cellStyle name="Pourcentage 12 3 7 2 3 2" xfId="34973"/>
    <cellStyle name="Pourcentage 12 3 7 2 4" xfId="24659"/>
    <cellStyle name="Pourcentage 12 3 7 3" xfId="6327"/>
    <cellStyle name="Pourcentage 12 3 7 3 2" xfId="16652"/>
    <cellStyle name="Pourcentage 12 3 7 3 2 2" xfId="37500"/>
    <cellStyle name="Pourcentage 12 3 7 3 3" xfId="27186"/>
    <cellStyle name="Pourcentage 12 3 7 4" xfId="11800"/>
    <cellStyle name="Pourcentage 12 3 7 4 2" xfId="32657"/>
    <cellStyle name="Pourcentage 12 3 7 5" xfId="22343"/>
    <cellStyle name="Pourcentage 12 3 8" xfId="1682"/>
    <cellStyle name="Pourcentage 12 3 8 2" xfId="4009"/>
    <cellStyle name="Pourcentage 12 3 8 2 2" xfId="8852"/>
    <cellStyle name="Pourcentage 12 3 8 2 2 2" xfId="19177"/>
    <cellStyle name="Pourcentage 12 3 8 2 2 2 2" xfId="40025"/>
    <cellStyle name="Pourcentage 12 3 8 2 2 3" xfId="29711"/>
    <cellStyle name="Pourcentage 12 3 8 2 3" xfId="14332"/>
    <cellStyle name="Pourcentage 12 3 8 2 3 2" xfId="35182"/>
    <cellStyle name="Pourcentage 12 3 8 2 4" xfId="24868"/>
    <cellStyle name="Pourcentage 12 3 8 3" xfId="6536"/>
    <cellStyle name="Pourcentage 12 3 8 3 2" xfId="16861"/>
    <cellStyle name="Pourcentage 12 3 8 3 2 2" xfId="37709"/>
    <cellStyle name="Pourcentage 12 3 8 3 3" xfId="27395"/>
    <cellStyle name="Pourcentage 12 3 8 4" xfId="12009"/>
    <cellStyle name="Pourcentage 12 3 8 4 2" xfId="32866"/>
    <cellStyle name="Pourcentage 12 3 8 5" xfId="22552"/>
    <cellStyle name="Pourcentage 12 3 9" xfId="4852"/>
    <cellStyle name="Pourcentage 12 3 9 2" xfId="9695"/>
    <cellStyle name="Pourcentage 12 3 9 2 2" xfId="20019"/>
    <cellStyle name="Pourcentage 12 3 9 2 2 2" xfId="40867"/>
    <cellStyle name="Pourcentage 12 3 9 2 3" xfId="30554"/>
    <cellStyle name="Pourcentage 12 3 9 3" xfId="15175"/>
    <cellStyle name="Pourcentage 12 3 9 3 2" xfId="36025"/>
    <cellStyle name="Pourcentage 12 3 9 4" xfId="25711"/>
    <cellStyle name="Pourcentage 12 4" xfId="305"/>
    <cellStyle name="Pourcentage 12 4 2" xfId="1807"/>
    <cellStyle name="Pourcentage 12 4 2 2" xfId="4133"/>
    <cellStyle name="Pourcentage 12 4 2 2 2" xfId="8976"/>
    <cellStyle name="Pourcentage 12 4 2 2 2 2" xfId="19301"/>
    <cellStyle name="Pourcentage 12 4 2 2 2 2 2" xfId="40149"/>
    <cellStyle name="Pourcentage 12 4 2 2 2 3" xfId="29835"/>
    <cellStyle name="Pourcentage 12 4 2 2 3" xfId="14456"/>
    <cellStyle name="Pourcentage 12 4 2 2 3 2" xfId="35306"/>
    <cellStyle name="Pourcentage 12 4 2 2 4" xfId="24992"/>
    <cellStyle name="Pourcentage 12 4 2 3" xfId="6660"/>
    <cellStyle name="Pourcentage 12 4 2 3 2" xfId="16985"/>
    <cellStyle name="Pourcentage 12 4 2 3 2 2" xfId="37833"/>
    <cellStyle name="Pourcentage 12 4 2 3 3" xfId="27519"/>
    <cellStyle name="Pourcentage 12 4 2 4" xfId="12133"/>
    <cellStyle name="Pourcentage 12 4 2 4 2" xfId="32990"/>
    <cellStyle name="Pourcentage 12 4 2 5" xfId="22676"/>
    <cellStyle name="Pourcentage 12 4 3" xfId="2654"/>
    <cellStyle name="Pourcentage 12 4 3 2" xfId="7497"/>
    <cellStyle name="Pourcentage 12 4 3 2 2" xfId="17822"/>
    <cellStyle name="Pourcentage 12 4 3 2 2 2" xfId="38670"/>
    <cellStyle name="Pourcentage 12 4 3 2 3" xfId="28356"/>
    <cellStyle name="Pourcentage 12 4 3 3" xfId="12977"/>
    <cellStyle name="Pourcentage 12 4 3 3 2" xfId="33827"/>
    <cellStyle name="Pourcentage 12 4 3 4" xfId="23513"/>
    <cellStyle name="Pourcentage 12 4 4" xfId="5181"/>
    <cellStyle name="Pourcentage 12 4 4 2" xfId="15506"/>
    <cellStyle name="Pourcentage 12 4 4 2 2" xfId="36354"/>
    <cellStyle name="Pourcentage 12 4 4 3" xfId="26040"/>
    <cellStyle name="Pourcentage 12 4 5" xfId="10664"/>
    <cellStyle name="Pourcentage 12 4 5 2" xfId="31523"/>
    <cellStyle name="Pourcentage 12 4 6" xfId="21197"/>
    <cellStyle name="Pourcentage 12 5" xfId="540"/>
    <cellStyle name="Pourcentage 12 5 2" xfId="2015"/>
    <cellStyle name="Pourcentage 12 5 2 2" xfId="4335"/>
    <cellStyle name="Pourcentage 12 5 2 2 2" xfId="9178"/>
    <cellStyle name="Pourcentage 12 5 2 2 2 2" xfId="19503"/>
    <cellStyle name="Pourcentage 12 5 2 2 2 2 2" xfId="40351"/>
    <cellStyle name="Pourcentage 12 5 2 2 2 3" xfId="30037"/>
    <cellStyle name="Pourcentage 12 5 2 2 3" xfId="14658"/>
    <cellStyle name="Pourcentage 12 5 2 2 3 2" xfId="35508"/>
    <cellStyle name="Pourcentage 12 5 2 2 4" xfId="25194"/>
    <cellStyle name="Pourcentage 12 5 2 3" xfId="6862"/>
    <cellStyle name="Pourcentage 12 5 2 3 2" xfId="17187"/>
    <cellStyle name="Pourcentage 12 5 2 3 2 2" xfId="38035"/>
    <cellStyle name="Pourcentage 12 5 2 3 3" xfId="27721"/>
    <cellStyle name="Pourcentage 12 5 2 4" xfId="12340"/>
    <cellStyle name="Pourcentage 12 5 2 4 2" xfId="33192"/>
    <cellStyle name="Pourcentage 12 5 2 5" xfId="22878"/>
    <cellStyle name="Pourcentage 12 5 3" xfId="2868"/>
    <cellStyle name="Pourcentage 12 5 3 2" xfId="7711"/>
    <cellStyle name="Pourcentage 12 5 3 2 2" xfId="18036"/>
    <cellStyle name="Pourcentage 12 5 3 2 2 2" xfId="38884"/>
    <cellStyle name="Pourcentage 12 5 3 2 3" xfId="28570"/>
    <cellStyle name="Pourcentage 12 5 3 3" xfId="13191"/>
    <cellStyle name="Pourcentage 12 5 3 3 2" xfId="34041"/>
    <cellStyle name="Pourcentage 12 5 3 4" xfId="23727"/>
    <cellStyle name="Pourcentage 12 5 4" xfId="5395"/>
    <cellStyle name="Pourcentage 12 5 4 2" xfId="15720"/>
    <cellStyle name="Pourcentage 12 5 4 2 2" xfId="36568"/>
    <cellStyle name="Pourcentage 12 5 4 3" xfId="26254"/>
    <cellStyle name="Pourcentage 12 5 5" xfId="10866"/>
    <cellStyle name="Pourcentage 12 5 5 2" xfId="31725"/>
    <cellStyle name="Pourcentage 12 5 6" xfId="21411"/>
    <cellStyle name="Pourcentage 12 6" xfId="752"/>
    <cellStyle name="Pourcentage 12 6 2" xfId="2236"/>
    <cellStyle name="Pourcentage 12 6 2 2" xfId="4553"/>
    <cellStyle name="Pourcentage 12 6 2 2 2" xfId="9396"/>
    <cellStyle name="Pourcentage 12 6 2 2 2 2" xfId="19721"/>
    <cellStyle name="Pourcentage 12 6 2 2 2 2 2" xfId="40569"/>
    <cellStyle name="Pourcentage 12 6 2 2 2 3" xfId="30255"/>
    <cellStyle name="Pourcentage 12 6 2 2 3" xfId="14876"/>
    <cellStyle name="Pourcentage 12 6 2 2 3 2" xfId="35726"/>
    <cellStyle name="Pourcentage 12 6 2 2 4" xfId="25412"/>
    <cellStyle name="Pourcentage 12 6 2 3" xfId="7080"/>
    <cellStyle name="Pourcentage 12 6 2 3 2" xfId="17405"/>
    <cellStyle name="Pourcentage 12 6 2 3 2 2" xfId="38253"/>
    <cellStyle name="Pourcentage 12 6 2 3 3" xfId="27939"/>
    <cellStyle name="Pourcentage 12 6 2 4" xfId="12560"/>
    <cellStyle name="Pourcentage 12 6 2 4 2" xfId="33410"/>
    <cellStyle name="Pourcentage 12 6 2 5" xfId="23096"/>
    <cellStyle name="Pourcentage 12 6 3" xfId="3079"/>
    <cellStyle name="Pourcentage 12 6 3 2" xfId="7922"/>
    <cellStyle name="Pourcentage 12 6 3 2 2" xfId="18247"/>
    <cellStyle name="Pourcentage 12 6 3 2 2 2" xfId="39095"/>
    <cellStyle name="Pourcentage 12 6 3 2 3" xfId="28781"/>
    <cellStyle name="Pourcentage 12 6 3 3" xfId="13402"/>
    <cellStyle name="Pourcentage 12 6 3 3 2" xfId="34252"/>
    <cellStyle name="Pourcentage 12 6 3 4" xfId="23938"/>
    <cellStyle name="Pourcentage 12 6 4" xfId="5606"/>
    <cellStyle name="Pourcentage 12 6 4 2" xfId="15931"/>
    <cellStyle name="Pourcentage 12 6 4 2 2" xfId="36779"/>
    <cellStyle name="Pourcentage 12 6 4 3" xfId="26465"/>
    <cellStyle name="Pourcentage 12 6 5" xfId="11077"/>
    <cellStyle name="Pourcentage 12 6 5 2" xfId="31936"/>
    <cellStyle name="Pourcentage 12 6 6" xfId="21622"/>
    <cellStyle name="Pourcentage 12 7" xfId="963"/>
    <cellStyle name="Pourcentage 12 7 2" xfId="3290"/>
    <cellStyle name="Pourcentage 12 7 2 2" xfId="8133"/>
    <cellStyle name="Pourcentage 12 7 2 2 2" xfId="18458"/>
    <cellStyle name="Pourcentage 12 7 2 2 2 2" xfId="39306"/>
    <cellStyle name="Pourcentage 12 7 2 2 3" xfId="28992"/>
    <cellStyle name="Pourcentage 12 7 2 3" xfId="13613"/>
    <cellStyle name="Pourcentage 12 7 2 3 2" xfId="34463"/>
    <cellStyle name="Pourcentage 12 7 2 4" xfId="24149"/>
    <cellStyle name="Pourcentage 12 7 3" xfId="5817"/>
    <cellStyle name="Pourcentage 12 7 3 2" xfId="16142"/>
    <cellStyle name="Pourcentage 12 7 3 2 2" xfId="36990"/>
    <cellStyle name="Pourcentage 12 7 3 3" xfId="26676"/>
    <cellStyle name="Pourcentage 12 7 4" xfId="11290"/>
    <cellStyle name="Pourcentage 12 7 4 2" xfId="32147"/>
    <cellStyle name="Pourcentage 12 7 5" xfId="21833"/>
    <cellStyle name="Pourcentage 12 8" xfId="1174"/>
    <cellStyle name="Pourcentage 12 8 2" xfId="3501"/>
    <cellStyle name="Pourcentage 12 8 2 2" xfId="8344"/>
    <cellStyle name="Pourcentage 12 8 2 2 2" xfId="18669"/>
    <cellStyle name="Pourcentage 12 8 2 2 2 2" xfId="39517"/>
    <cellStyle name="Pourcentage 12 8 2 2 3" xfId="29203"/>
    <cellStyle name="Pourcentage 12 8 2 3" xfId="13824"/>
    <cellStyle name="Pourcentage 12 8 2 3 2" xfId="34674"/>
    <cellStyle name="Pourcentage 12 8 2 4" xfId="24360"/>
    <cellStyle name="Pourcentage 12 8 3" xfId="6028"/>
    <cellStyle name="Pourcentage 12 8 3 2" xfId="16353"/>
    <cellStyle name="Pourcentage 12 8 3 2 2" xfId="37201"/>
    <cellStyle name="Pourcentage 12 8 3 3" xfId="26887"/>
    <cellStyle name="Pourcentage 12 8 4" xfId="11501"/>
    <cellStyle name="Pourcentage 12 8 4 2" xfId="32358"/>
    <cellStyle name="Pourcentage 12 8 5" xfId="22044"/>
    <cellStyle name="Pourcentage 12 9" xfId="1385"/>
    <cellStyle name="Pourcentage 12 9 2" xfId="3712"/>
    <cellStyle name="Pourcentage 12 9 2 2" xfId="8555"/>
    <cellStyle name="Pourcentage 12 9 2 2 2" xfId="18880"/>
    <cellStyle name="Pourcentage 12 9 2 2 2 2" xfId="39728"/>
    <cellStyle name="Pourcentage 12 9 2 2 3" xfId="29414"/>
    <cellStyle name="Pourcentage 12 9 2 3" xfId="14035"/>
    <cellStyle name="Pourcentage 12 9 2 3 2" xfId="34885"/>
    <cellStyle name="Pourcentage 12 9 2 4" xfId="24571"/>
    <cellStyle name="Pourcentage 12 9 3" xfId="6239"/>
    <cellStyle name="Pourcentage 12 9 3 2" xfId="16564"/>
    <cellStyle name="Pourcentage 12 9 3 2 2" xfId="37412"/>
    <cellStyle name="Pourcentage 12 9 3 3" xfId="27098"/>
    <cellStyle name="Pourcentage 12 9 4" xfId="11712"/>
    <cellStyle name="Pourcentage 12 9 4 2" xfId="32569"/>
    <cellStyle name="Pourcentage 12 9 5" xfId="22255"/>
    <cellStyle name="Pourcentage 13" xfId="90"/>
    <cellStyle name="Pourcentage 13 2" xfId="447"/>
    <cellStyle name="Pourcentage 14" xfId="132"/>
    <cellStyle name="Pourcentage 14 2" xfId="452"/>
    <cellStyle name="Pourcentage 15" xfId="127"/>
    <cellStyle name="Pourcentage 15 10" xfId="4806"/>
    <cellStyle name="Pourcentage 15 10 2" xfId="9649"/>
    <cellStyle name="Pourcentage 15 10 2 2" xfId="19973"/>
    <cellStyle name="Pourcentage 15 10 2 2 2" xfId="40821"/>
    <cellStyle name="Pourcentage 15 10 2 3" xfId="30508"/>
    <cellStyle name="Pourcentage 15 10 3" xfId="15129"/>
    <cellStyle name="Pourcentage 15 10 3 2" xfId="35979"/>
    <cellStyle name="Pourcentage 15 10 4" xfId="25665"/>
    <cellStyle name="Pourcentage 15 11" xfId="2487"/>
    <cellStyle name="Pourcentage 15 11 2" xfId="7330"/>
    <cellStyle name="Pourcentage 15 11 2 2" xfId="17655"/>
    <cellStyle name="Pourcentage 15 11 2 2 2" xfId="38503"/>
    <cellStyle name="Pourcentage 15 11 2 3" xfId="28189"/>
    <cellStyle name="Pourcentage 15 11 3" xfId="12810"/>
    <cellStyle name="Pourcentage 15 11 3 2" xfId="33660"/>
    <cellStyle name="Pourcentage 15 11 4" xfId="23346"/>
    <cellStyle name="Pourcentage 15 12" xfId="5014"/>
    <cellStyle name="Pourcentage 15 12 2" xfId="15339"/>
    <cellStyle name="Pourcentage 15 12 2 2" xfId="36187"/>
    <cellStyle name="Pourcentage 15 12 3" xfId="25873"/>
    <cellStyle name="Pourcentage 15 13" xfId="9860"/>
    <cellStyle name="Pourcentage 15 13 2" xfId="20184"/>
    <cellStyle name="Pourcentage 15 13 2 2" xfId="41032"/>
    <cellStyle name="Pourcentage 15 13 3" xfId="30719"/>
    <cellStyle name="Pourcentage 15 14" xfId="10071"/>
    <cellStyle name="Pourcentage 15 14 2" xfId="30930"/>
    <cellStyle name="Pourcentage 15 15" xfId="10282"/>
    <cellStyle name="Pourcentage 15 15 2" xfId="31141"/>
    <cellStyle name="Pourcentage 15 16" xfId="10491"/>
    <cellStyle name="Pourcentage 15 16 2" xfId="31350"/>
    <cellStyle name="Pourcentage 15 17" xfId="20399"/>
    <cellStyle name="Pourcentage 15 17 2" xfId="41243"/>
    <cellStyle name="Pourcentage 15 18" xfId="20611"/>
    <cellStyle name="Pourcentage 15 18 2" xfId="41454"/>
    <cellStyle name="Pourcentage 15 19" xfId="20822"/>
    <cellStyle name="Pourcentage 15 19 2" xfId="41665"/>
    <cellStyle name="Pourcentage 15 2" xfId="223"/>
    <cellStyle name="Pourcentage 15 2 10" xfId="2575"/>
    <cellStyle name="Pourcentage 15 2 10 2" xfId="7418"/>
    <cellStyle name="Pourcentage 15 2 10 2 2" xfId="17743"/>
    <cellStyle name="Pourcentage 15 2 10 2 2 2" xfId="38591"/>
    <cellStyle name="Pourcentage 15 2 10 2 3" xfId="28277"/>
    <cellStyle name="Pourcentage 15 2 10 3" xfId="12898"/>
    <cellStyle name="Pourcentage 15 2 10 3 2" xfId="33748"/>
    <cellStyle name="Pourcentage 15 2 10 4" xfId="23434"/>
    <cellStyle name="Pourcentage 15 2 11" xfId="5102"/>
    <cellStyle name="Pourcentage 15 2 11 2" xfId="15427"/>
    <cellStyle name="Pourcentage 15 2 11 2 2" xfId="36275"/>
    <cellStyle name="Pourcentage 15 2 11 3" xfId="25961"/>
    <cellStyle name="Pourcentage 15 2 12" xfId="9948"/>
    <cellStyle name="Pourcentage 15 2 12 2" xfId="20272"/>
    <cellStyle name="Pourcentage 15 2 12 2 2" xfId="41120"/>
    <cellStyle name="Pourcentage 15 2 12 3" xfId="30807"/>
    <cellStyle name="Pourcentage 15 2 13" xfId="10159"/>
    <cellStyle name="Pourcentage 15 2 13 2" xfId="31018"/>
    <cellStyle name="Pourcentage 15 2 14" xfId="10370"/>
    <cellStyle name="Pourcentage 15 2 14 2" xfId="31229"/>
    <cellStyle name="Pourcentage 15 2 15" xfId="10579"/>
    <cellStyle name="Pourcentage 15 2 15 2" xfId="31438"/>
    <cellStyle name="Pourcentage 15 2 16" xfId="20487"/>
    <cellStyle name="Pourcentage 15 2 16 2" xfId="41331"/>
    <cellStyle name="Pourcentage 15 2 17" xfId="20699"/>
    <cellStyle name="Pourcentage 15 2 17 2" xfId="41542"/>
    <cellStyle name="Pourcentage 15 2 18" xfId="20910"/>
    <cellStyle name="Pourcentage 15 2 18 2" xfId="41753"/>
    <cellStyle name="Pourcentage 15 2 19" xfId="21118"/>
    <cellStyle name="Pourcentage 15 2 2" xfId="435"/>
    <cellStyle name="Pourcentage 15 2 2 2" xfId="1937"/>
    <cellStyle name="Pourcentage 15 2 2 2 2" xfId="4263"/>
    <cellStyle name="Pourcentage 15 2 2 2 2 2" xfId="9106"/>
    <cellStyle name="Pourcentage 15 2 2 2 2 2 2" xfId="19431"/>
    <cellStyle name="Pourcentage 15 2 2 2 2 2 2 2" xfId="40279"/>
    <cellStyle name="Pourcentage 15 2 2 2 2 2 3" xfId="29965"/>
    <cellStyle name="Pourcentage 15 2 2 2 2 3" xfId="14586"/>
    <cellStyle name="Pourcentage 15 2 2 2 2 3 2" xfId="35436"/>
    <cellStyle name="Pourcentage 15 2 2 2 2 4" xfId="25122"/>
    <cellStyle name="Pourcentage 15 2 2 2 3" xfId="6790"/>
    <cellStyle name="Pourcentage 15 2 2 2 3 2" xfId="17115"/>
    <cellStyle name="Pourcentage 15 2 2 2 3 2 2" xfId="37963"/>
    <cellStyle name="Pourcentage 15 2 2 2 3 3" xfId="27649"/>
    <cellStyle name="Pourcentage 15 2 2 2 4" xfId="12263"/>
    <cellStyle name="Pourcentage 15 2 2 2 4 2" xfId="33120"/>
    <cellStyle name="Pourcentage 15 2 2 2 5" xfId="22806"/>
    <cellStyle name="Pourcentage 15 2 2 3" xfId="2784"/>
    <cellStyle name="Pourcentage 15 2 2 3 2" xfId="7627"/>
    <cellStyle name="Pourcentage 15 2 2 3 2 2" xfId="17952"/>
    <cellStyle name="Pourcentage 15 2 2 3 2 2 2" xfId="38800"/>
    <cellStyle name="Pourcentage 15 2 2 3 2 3" xfId="28486"/>
    <cellStyle name="Pourcentage 15 2 2 3 3" xfId="13107"/>
    <cellStyle name="Pourcentage 15 2 2 3 3 2" xfId="33957"/>
    <cellStyle name="Pourcentage 15 2 2 3 4" xfId="23643"/>
    <cellStyle name="Pourcentage 15 2 2 4" xfId="5311"/>
    <cellStyle name="Pourcentage 15 2 2 4 2" xfId="15636"/>
    <cellStyle name="Pourcentage 15 2 2 4 2 2" xfId="36484"/>
    <cellStyle name="Pourcentage 15 2 2 4 3" xfId="26170"/>
    <cellStyle name="Pourcentage 15 2 2 5" xfId="10794"/>
    <cellStyle name="Pourcentage 15 2 2 5 2" xfId="31653"/>
    <cellStyle name="Pourcentage 15 2 2 6" xfId="21327"/>
    <cellStyle name="Pourcentage 15 2 20" xfId="41964"/>
    <cellStyle name="Pourcentage 15 2 3" xfId="670"/>
    <cellStyle name="Pourcentage 15 2 3 2" xfId="2145"/>
    <cellStyle name="Pourcentage 15 2 3 2 2" xfId="4465"/>
    <cellStyle name="Pourcentage 15 2 3 2 2 2" xfId="9308"/>
    <cellStyle name="Pourcentage 15 2 3 2 2 2 2" xfId="19633"/>
    <cellStyle name="Pourcentage 15 2 3 2 2 2 2 2" xfId="40481"/>
    <cellStyle name="Pourcentage 15 2 3 2 2 2 3" xfId="30167"/>
    <cellStyle name="Pourcentage 15 2 3 2 2 3" xfId="14788"/>
    <cellStyle name="Pourcentage 15 2 3 2 2 3 2" xfId="35638"/>
    <cellStyle name="Pourcentage 15 2 3 2 2 4" xfId="25324"/>
    <cellStyle name="Pourcentage 15 2 3 2 3" xfId="6992"/>
    <cellStyle name="Pourcentage 15 2 3 2 3 2" xfId="17317"/>
    <cellStyle name="Pourcentage 15 2 3 2 3 2 2" xfId="38165"/>
    <cellStyle name="Pourcentage 15 2 3 2 3 3" xfId="27851"/>
    <cellStyle name="Pourcentage 15 2 3 2 4" xfId="12470"/>
    <cellStyle name="Pourcentage 15 2 3 2 4 2" xfId="33322"/>
    <cellStyle name="Pourcentage 15 2 3 2 5" xfId="23008"/>
    <cellStyle name="Pourcentage 15 2 3 3" xfId="2998"/>
    <cellStyle name="Pourcentage 15 2 3 3 2" xfId="7841"/>
    <cellStyle name="Pourcentage 15 2 3 3 2 2" xfId="18166"/>
    <cellStyle name="Pourcentage 15 2 3 3 2 2 2" xfId="39014"/>
    <cellStyle name="Pourcentage 15 2 3 3 2 3" xfId="28700"/>
    <cellStyle name="Pourcentage 15 2 3 3 3" xfId="13321"/>
    <cellStyle name="Pourcentage 15 2 3 3 3 2" xfId="34171"/>
    <cellStyle name="Pourcentage 15 2 3 3 4" xfId="23857"/>
    <cellStyle name="Pourcentage 15 2 3 4" xfId="5525"/>
    <cellStyle name="Pourcentage 15 2 3 4 2" xfId="15850"/>
    <cellStyle name="Pourcentage 15 2 3 4 2 2" xfId="36698"/>
    <cellStyle name="Pourcentage 15 2 3 4 3" xfId="26384"/>
    <cellStyle name="Pourcentage 15 2 3 5" xfId="10996"/>
    <cellStyle name="Pourcentage 15 2 3 5 2" xfId="31855"/>
    <cellStyle name="Pourcentage 15 2 3 6" xfId="21541"/>
    <cellStyle name="Pourcentage 15 2 4" xfId="882"/>
    <cellStyle name="Pourcentage 15 2 4 2" xfId="2366"/>
    <cellStyle name="Pourcentage 15 2 4 2 2" xfId="4683"/>
    <cellStyle name="Pourcentage 15 2 4 2 2 2" xfId="9526"/>
    <cellStyle name="Pourcentage 15 2 4 2 2 2 2" xfId="19851"/>
    <cellStyle name="Pourcentage 15 2 4 2 2 2 2 2" xfId="40699"/>
    <cellStyle name="Pourcentage 15 2 4 2 2 2 3" xfId="30385"/>
    <cellStyle name="Pourcentage 15 2 4 2 2 3" xfId="15006"/>
    <cellStyle name="Pourcentage 15 2 4 2 2 3 2" xfId="35856"/>
    <cellStyle name="Pourcentage 15 2 4 2 2 4" xfId="25542"/>
    <cellStyle name="Pourcentage 15 2 4 2 3" xfId="7210"/>
    <cellStyle name="Pourcentage 15 2 4 2 3 2" xfId="17535"/>
    <cellStyle name="Pourcentage 15 2 4 2 3 2 2" xfId="38383"/>
    <cellStyle name="Pourcentage 15 2 4 2 3 3" xfId="28069"/>
    <cellStyle name="Pourcentage 15 2 4 2 4" xfId="12690"/>
    <cellStyle name="Pourcentage 15 2 4 2 4 2" xfId="33540"/>
    <cellStyle name="Pourcentage 15 2 4 2 5" xfId="23226"/>
    <cellStyle name="Pourcentage 15 2 4 3" xfId="3209"/>
    <cellStyle name="Pourcentage 15 2 4 3 2" xfId="8052"/>
    <cellStyle name="Pourcentage 15 2 4 3 2 2" xfId="18377"/>
    <cellStyle name="Pourcentage 15 2 4 3 2 2 2" xfId="39225"/>
    <cellStyle name="Pourcentage 15 2 4 3 2 3" xfId="28911"/>
    <cellStyle name="Pourcentage 15 2 4 3 3" xfId="13532"/>
    <cellStyle name="Pourcentage 15 2 4 3 3 2" xfId="34382"/>
    <cellStyle name="Pourcentage 15 2 4 3 4" xfId="24068"/>
    <cellStyle name="Pourcentage 15 2 4 4" xfId="5736"/>
    <cellStyle name="Pourcentage 15 2 4 4 2" xfId="16061"/>
    <cellStyle name="Pourcentage 15 2 4 4 2 2" xfId="36909"/>
    <cellStyle name="Pourcentage 15 2 4 4 3" xfId="26595"/>
    <cellStyle name="Pourcentage 15 2 4 5" xfId="11207"/>
    <cellStyle name="Pourcentage 15 2 4 5 2" xfId="32066"/>
    <cellStyle name="Pourcentage 15 2 4 6" xfId="21752"/>
    <cellStyle name="Pourcentage 15 2 5" xfId="1093"/>
    <cellStyle name="Pourcentage 15 2 5 2" xfId="3420"/>
    <cellStyle name="Pourcentage 15 2 5 2 2" xfId="8263"/>
    <cellStyle name="Pourcentage 15 2 5 2 2 2" xfId="18588"/>
    <cellStyle name="Pourcentage 15 2 5 2 2 2 2" xfId="39436"/>
    <cellStyle name="Pourcentage 15 2 5 2 2 3" xfId="29122"/>
    <cellStyle name="Pourcentage 15 2 5 2 3" xfId="13743"/>
    <cellStyle name="Pourcentage 15 2 5 2 3 2" xfId="34593"/>
    <cellStyle name="Pourcentage 15 2 5 2 4" xfId="24279"/>
    <cellStyle name="Pourcentage 15 2 5 3" xfId="5947"/>
    <cellStyle name="Pourcentage 15 2 5 3 2" xfId="16272"/>
    <cellStyle name="Pourcentage 15 2 5 3 2 2" xfId="37120"/>
    <cellStyle name="Pourcentage 15 2 5 3 3" xfId="26806"/>
    <cellStyle name="Pourcentage 15 2 5 4" xfId="11420"/>
    <cellStyle name="Pourcentage 15 2 5 4 2" xfId="32277"/>
    <cellStyle name="Pourcentage 15 2 5 5" xfId="21963"/>
    <cellStyle name="Pourcentage 15 2 6" xfId="1304"/>
    <cellStyle name="Pourcentage 15 2 6 2" xfId="3631"/>
    <cellStyle name="Pourcentage 15 2 6 2 2" xfId="8474"/>
    <cellStyle name="Pourcentage 15 2 6 2 2 2" xfId="18799"/>
    <cellStyle name="Pourcentage 15 2 6 2 2 2 2" xfId="39647"/>
    <cellStyle name="Pourcentage 15 2 6 2 2 3" xfId="29333"/>
    <cellStyle name="Pourcentage 15 2 6 2 3" xfId="13954"/>
    <cellStyle name="Pourcentage 15 2 6 2 3 2" xfId="34804"/>
    <cellStyle name="Pourcentage 15 2 6 2 4" xfId="24490"/>
    <cellStyle name="Pourcentage 15 2 6 3" xfId="6158"/>
    <cellStyle name="Pourcentage 15 2 6 3 2" xfId="16483"/>
    <cellStyle name="Pourcentage 15 2 6 3 2 2" xfId="37331"/>
    <cellStyle name="Pourcentage 15 2 6 3 3" xfId="27017"/>
    <cellStyle name="Pourcentage 15 2 6 4" xfId="11631"/>
    <cellStyle name="Pourcentage 15 2 6 4 2" xfId="32488"/>
    <cellStyle name="Pourcentage 15 2 6 5" xfId="22174"/>
    <cellStyle name="Pourcentage 15 2 7" xfId="1515"/>
    <cellStyle name="Pourcentage 15 2 7 2" xfId="3842"/>
    <cellStyle name="Pourcentage 15 2 7 2 2" xfId="8685"/>
    <cellStyle name="Pourcentage 15 2 7 2 2 2" xfId="19010"/>
    <cellStyle name="Pourcentage 15 2 7 2 2 2 2" xfId="39858"/>
    <cellStyle name="Pourcentage 15 2 7 2 2 3" xfId="29544"/>
    <cellStyle name="Pourcentage 15 2 7 2 3" xfId="14165"/>
    <cellStyle name="Pourcentage 15 2 7 2 3 2" xfId="35015"/>
    <cellStyle name="Pourcentage 15 2 7 2 4" xfId="24701"/>
    <cellStyle name="Pourcentage 15 2 7 3" xfId="6369"/>
    <cellStyle name="Pourcentage 15 2 7 3 2" xfId="16694"/>
    <cellStyle name="Pourcentage 15 2 7 3 2 2" xfId="37542"/>
    <cellStyle name="Pourcentage 15 2 7 3 3" xfId="27228"/>
    <cellStyle name="Pourcentage 15 2 7 4" xfId="11842"/>
    <cellStyle name="Pourcentage 15 2 7 4 2" xfId="32699"/>
    <cellStyle name="Pourcentage 15 2 7 5" xfId="22385"/>
    <cellStyle name="Pourcentage 15 2 8" xfId="1724"/>
    <cellStyle name="Pourcentage 15 2 8 2" xfId="4051"/>
    <cellStyle name="Pourcentage 15 2 8 2 2" xfId="8894"/>
    <cellStyle name="Pourcentage 15 2 8 2 2 2" xfId="19219"/>
    <cellStyle name="Pourcentage 15 2 8 2 2 2 2" xfId="40067"/>
    <cellStyle name="Pourcentage 15 2 8 2 2 3" xfId="29753"/>
    <cellStyle name="Pourcentage 15 2 8 2 3" xfId="14374"/>
    <cellStyle name="Pourcentage 15 2 8 2 3 2" xfId="35224"/>
    <cellStyle name="Pourcentage 15 2 8 2 4" xfId="24910"/>
    <cellStyle name="Pourcentage 15 2 8 3" xfId="6578"/>
    <cellStyle name="Pourcentage 15 2 8 3 2" xfId="16903"/>
    <cellStyle name="Pourcentage 15 2 8 3 2 2" xfId="37751"/>
    <cellStyle name="Pourcentage 15 2 8 3 3" xfId="27437"/>
    <cellStyle name="Pourcentage 15 2 8 4" xfId="12051"/>
    <cellStyle name="Pourcentage 15 2 8 4 2" xfId="32908"/>
    <cellStyle name="Pourcentage 15 2 8 5" xfId="22594"/>
    <cellStyle name="Pourcentage 15 2 9" xfId="4894"/>
    <cellStyle name="Pourcentage 15 2 9 2" xfId="9737"/>
    <cellStyle name="Pourcentage 15 2 9 2 2" xfId="20061"/>
    <cellStyle name="Pourcentage 15 2 9 2 2 2" xfId="40909"/>
    <cellStyle name="Pourcentage 15 2 9 2 3" xfId="30596"/>
    <cellStyle name="Pourcentage 15 2 9 3" xfId="15217"/>
    <cellStyle name="Pourcentage 15 2 9 3 2" xfId="36067"/>
    <cellStyle name="Pourcentage 15 2 9 4" xfId="25753"/>
    <cellStyle name="Pourcentage 15 20" xfId="21030"/>
    <cellStyle name="Pourcentage 15 21" xfId="41876"/>
    <cellStyle name="Pourcentage 15 3" xfId="347"/>
    <cellStyle name="Pourcentage 15 3 2" xfId="1849"/>
    <cellStyle name="Pourcentage 15 3 2 2" xfId="4175"/>
    <cellStyle name="Pourcentage 15 3 2 2 2" xfId="9018"/>
    <cellStyle name="Pourcentage 15 3 2 2 2 2" xfId="19343"/>
    <cellStyle name="Pourcentage 15 3 2 2 2 2 2" xfId="40191"/>
    <cellStyle name="Pourcentage 15 3 2 2 2 3" xfId="29877"/>
    <cellStyle name="Pourcentage 15 3 2 2 3" xfId="14498"/>
    <cellStyle name="Pourcentage 15 3 2 2 3 2" xfId="35348"/>
    <cellStyle name="Pourcentage 15 3 2 2 4" xfId="25034"/>
    <cellStyle name="Pourcentage 15 3 2 3" xfId="6702"/>
    <cellStyle name="Pourcentage 15 3 2 3 2" xfId="17027"/>
    <cellStyle name="Pourcentage 15 3 2 3 2 2" xfId="37875"/>
    <cellStyle name="Pourcentage 15 3 2 3 3" xfId="27561"/>
    <cellStyle name="Pourcentage 15 3 2 4" xfId="12175"/>
    <cellStyle name="Pourcentage 15 3 2 4 2" xfId="33032"/>
    <cellStyle name="Pourcentage 15 3 2 5" xfId="22718"/>
    <cellStyle name="Pourcentage 15 3 3" xfId="2696"/>
    <cellStyle name="Pourcentage 15 3 3 2" xfId="7539"/>
    <cellStyle name="Pourcentage 15 3 3 2 2" xfId="17864"/>
    <cellStyle name="Pourcentage 15 3 3 2 2 2" xfId="38712"/>
    <cellStyle name="Pourcentage 15 3 3 2 3" xfId="28398"/>
    <cellStyle name="Pourcentage 15 3 3 3" xfId="13019"/>
    <cellStyle name="Pourcentage 15 3 3 3 2" xfId="33869"/>
    <cellStyle name="Pourcentage 15 3 3 4" xfId="23555"/>
    <cellStyle name="Pourcentage 15 3 4" xfId="5223"/>
    <cellStyle name="Pourcentage 15 3 4 2" xfId="15548"/>
    <cellStyle name="Pourcentage 15 3 4 2 2" xfId="36396"/>
    <cellStyle name="Pourcentage 15 3 4 3" xfId="26082"/>
    <cellStyle name="Pourcentage 15 3 5" xfId="10706"/>
    <cellStyle name="Pourcentage 15 3 5 2" xfId="31565"/>
    <cellStyle name="Pourcentage 15 3 6" xfId="21239"/>
    <cellStyle name="Pourcentage 15 4" xfId="582"/>
    <cellStyle name="Pourcentage 15 4 2" xfId="2057"/>
    <cellStyle name="Pourcentage 15 4 2 2" xfId="4377"/>
    <cellStyle name="Pourcentage 15 4 2 2 2" xfId="9220"/>
    <cellStyle name="Pourcentage 15 4 2 2 2 2" xfId="19545"/>
    <cellStyle name="Pourcentage 15 4 2 2 2 2 2" xfId="40393"/>
    <cellStyle name="Pourcentage 15 4 2 2 2 3" xfId="30079"/>
    <cellStyle name="Pourcentage 15 4 2 2 3" xfId="14700"/>
    <cellStyle name="Pourcentage 15 4 2 2 3 2" xfId="35550"/>
    <cellStyle name="Pourcentage 15 4 2 2 4" xfId="25236"/>
    <cellStyle name="Pourcentage 15 4 2 3" xfId="6904"/>
    <cellStyle name="Pourcentage 15 4 2 3 2" xfId="17229"/>
    <cellStyle name="Pourcentage 15 4 2 3 2 2" xfId="38077"/>
    <cellStyle name="Pourcentage 15 4 2 3 3" xfId="27763"/>
    <cellStyle name="Pourcentage 15 4 2 4" xfId="12382"/>
    <cellStyle name="Pourcentage 15 4 2 4 2" xfId="33234"/>
    <cellStyle name="Pourcentage 15 4 2 5" xfId="22920"/>
    <cellStyle name="Pourcentage 15 4 3" xfId="2910"/>
    <cellStyle name="Pourcentage 15 4 3 2" xfId="7753"/>
    <cellStyle name="Pourcentage 15 4 3 2 2" xfId="18078"/>
    <cellStyle name="Pourcentage 15 4 3 2 2 2" xfId="38926"/>
    <cellStyle name="Pourcentage 15 4 3 2 3" xfId="28612"/>
    <cellStyle name="Pourcentage 15 4 3 3" xfId="13233"/>
    <cellStyle name="Pourcentage 15 4 3 3 2" xfId="34083"/>
    <cellStyle name="Pourcentage 15 4 3 4" xfId="23769"/>
    <cellStyle name="Pourcentage 15 4 4" xfId="5437"/>
    <cellStyle name="Pourcentage 15 4 4 2" xfId="15762"/>
    <cellStyle name="Pourcentage 15 4 4 2 2" xfId="36610"/>
    <cellStyle name="Pourcentage 15 4 4 3" xfId="26296"/>
    <cellStyle name="Pourcentage 15 4 5" xfId="10908"/>
    <cellStyle name="Pourcentage 15 4 5 2" xfId="31767"/>
    <cellStyle name="Pourcentage 15 4 6" xfId="21453"/>
    <cellStyle name="Pourcentage 15 5" xfId="794"/>
    <cellStyle name="Pourcentage 15 5 2" xfId="2278"/>
    <cellStyle name="Pourcentage 15 5 2 2" xfId="4595"/>
    <cellStyle name="Pourcentage 15 5 2 2 2" xfId="9438"/>
    <cellStyle name="Pourcentage 15 5 2 2 2 2" xfId="19763"/>
    <cellStyle name="Pourcentage 15 5 2 2 2 2 2" xfId="40611"/>
    <cellStyle name="Pourcentage 15 5 2 2 2 3" xfId="30297"/>
    <cellStyle name="Pourcentage 15 5 2 2 3" xfId="14918"/>
    <cellStyle name="Pourcentage 15 5 2 2 3 2" xfId="35768"/>
    <cellStyle name="Pourcentage 15 5 2 2 4" xfId="25454"/>
    <cellStyle name="Pourcentage 15 5 2 3" xfId="7122"/>
    <cellStyle name="Pourcentage 15 5 2 3 2" xfId="17447"/>
    <cellStyle name="Pourcentage 15 5 2 3 2 2" xfId="38295"/>
    <cellStyle name="Pourcentage 15 5 2 3 3" xfId="27981"/>
    <cellStyle name="Pourcentage 15 5 2 4" xfId="12602"/>
    <cellStyle name="Pourcentage 15 5 2 4 2" xfId="33452"/>
    <cellStyle name="Pourcentage 15 5 2 5" xfId="23138"/>
    <cellStyle name="Pourcentage 15 5 3" xfId="3121"/>
    <cellStyle name="Pourcentage 15 5 3 2" xfId="7964"/>
    <cellStyle name="Pourcentage 15 5 3 2 2" xfId="18289"/>
    <cellStyle name="Pourcentage 15 5 3 2 2 2" xfId="39137"/>
    <cellStyle name="Pourcentage 15 5 3 2 3" xfId="28823"/>
    <cellStyle name="Pourcentage 15 5 3 3" xfId="13444"/>
    <cellStyle name="Pourcentage 15 5 3 3 2" xfId="34294"/>
    <cellStyle name="Pourcentage 15 5 3 4" xfId="23980"/>
    <cellStyle name="Pourcentage 15 5 4" xfId="5648"/>
    <cellStyle name="Pourcentage 15 5 4 2" xfId="15973"/>
    <cellStyle name="Pourcentage 15 5 4 2 2" xfId="36821"/>
    <cellStyle name="Pourcentage 15 5 4 3" xfId="26507"/>
    <cellStyle name="Pourcentage 15 5 5" xfId="11119"/>
    <cellStyle name="Pourcentage 15 5 5 2" xfId="31978"/>
    <cellStyle name="Pourcentage 15 5 6" xfId="21664"/>
    <cellStyle name="Pourcentage 15 6" xfId="1005"/>
    <cellStyle name="Pourcentage 15 6 2" xfId="3332"/>
    <cellStyle name="Pourcentage 15 6 2 2" xfId="8175"/>
    <cellStyle name="Pourcentage 15 6 2 2 2" xfId="18500"/>
    <cellStyle name="Pourcentage 15 6 2 2 2 2" xfId="39348"/>
    <cellStyle name="Pourcentage 15 6 2 2 3" xfId="29034"/>
    <cellStyle name="Pourcentage 15 6 2 3" xfId="13655"/>
    <cellStyle name="Pourcentage 15 6 2 3 2" xfId="34505"/>
    <cellStyle name="Pourcentage 15 6 2 4" xfId="24191"/>
    <cellStyle name="Pourcentage 15 6 3" xfId="5859"/>
    <cellStyle name="Pourcentage 15 6 3 2" xfId="16184"/>
    <cellStyle name="Pourcentage 15 6 3 2 2" xfId="37032"/>
    <cellStyle name="Pourcentage 15 6 3 3" xfId="26718"/>
    <cellStyle name="Pourcentage 15 6 4" xfId="11332"/>
    <cellStyle name="Pourcentage 15 6 4 2" xfId="32189"/>
    <cellStyle name="Pourcentage 15 6 5" xfId="21875"/>
    <cellStyle name="Pourcentage 15 7" xfId="1216"/>
    <cellStyle name="Pourcentage 15 7 2" xfId="3543"/>
    <cellStyle name="Pourcentage 15 7 2 2" xfId="8386"/>
    <cellStyle name="Pourcentage 15 7 2 2 2" xfId="18711"/>
    <cellStyle name="Pourcentage 15 7 2 2 2 2" xfId="39559"/>
    <cellStyle name="Pourcentage 15 7 2 2 3" xfId="29245"/>
    <cellStyle name="Pourcentage 15 7 2 3" xfId="13866"/>
    <cellStyle name="Pourcentage 15 7 2 3 2" xfId="34716"/>
    <cellStyle name="Pourcentage 15 7 2 4" xfId="24402"/>
    <cellStyle name="Pourcentage 15 7 3" xfId="6070"/>
    <cellStyle name="Pourcentage 15 7 3 2" xfId="16395"/>
    <cellStyle name="Pourcentage 15 7 3 2 2" xfId="37243"/>
    <cellStyle name="Pourcentage 15 7 3 3" xfId="26929"/>
    <cellStyle name="Pourcentage 15 7 4" xfId="11543"/>
    <cellStyle name="Pourcentage 15 7 4 2" xfId="32400"/>
    <cellStyle name="Pourcentage 15 7 5" xfId="22086"/>
    <cellStyle name="Pourcentage 15 8" xfId="1427"/>
    <cellStyle name="Pourcentage 15 8 2" xfId="3754"/>
    <cellStyle name="Pourcentage 15 8 2 2" xfId="8597"/>
    <cellStyle name="Pourcentage 15 8 2 2 2" xfId="18922"/>
    <cellStyle name="Pourcentage 15 8 2 2 2 2" xfId="39770"/>
    <cellStyle name="Pourcentage 15 8 2 2 3" xfId="29456"/>
    <cellStyle name="Pourcentage 15 8 2 3" xfId="14077"/>
    <cellStyle name="Pourcentage 15 8 2 3 2" xfId="34927"/>
    <cellStyle name="Pourcentage 15 8 2 4" xfId="24613"/>
    <cellStyle name="Pourcentage 15 8 3" xfId="6281"/>
    <cellStyle name="Pourcentage 15 8 3 2" xfId="16606"/>
    <cellStyle name="Pourcentage 15 8 3 2 2" xfId="37454"/>
    <cellStyle name="Pourcentage 15 8 3 3" xfId="27140"/>
    <cellStyle name="Pourcentage 15 8 4" xfId="11754"/>
    <cellStyle name="Pourcentage 15 8 4 2" xfId="32611"/>
    <cellStyle name="Pourcentage 15 8 5" xfId="22297"/>
    <cellStyle name="Pourcentage 15 9" xfId="1636"/>
    <cellStyle name="Pourcentage 15 9 2" xfId="3963"/>
    <cellStyle name="Pourcentage 15 9 2 2" xfId="8806"/>
    <cellStyle name="Pourcentage 15 9 2 2 2" xfId="19131"/>
    <cellStyle name="Pourcentage 15 9 2 2 2 2" xfId="39979"/>
    <cellStyle name="Pourcentage 15 9 2 2 3" xfId="29665"/>
    <cellStyle name="Pourcentage 15 9 2 3" xfId="14286"/>
    <cellStyle name="Pourcentage 15 9 2 3 2" xfId="35136"/>
    <cellStyle name="Pourcentage 15 9 2 4" xfId="24822"/>
    <cellStyle name="Pourcentage 15 9 3" xfId="6490"/>
    <cellStyle name="Pourcentage 15 9 3 2" xfId="16815"/>
    <cellStyle name="Pourcentage 15 9 3 2 2" xfId="37663"/>
    <cellStyle name="Pourcentage 15 9 3 3" xfId="27349"/>
    <cellStyle name="Pourcentage 15 9 4" xfId="11963"/>
    <cellStyle name="Pourcentage 15 9 4 2" xfId="32820"/>
    <cellStyle name="Pourcentage 15 9 5" xfId="22506"/>
    <cellStyle name="Pourcentage 16" xfId="135"/>
    <cellStyle name="Pourcentage 16 10" xfId="4809"/>
    <cellStyle name="Pourcentage 16 10 2" xfId="9652"/>
    <cellStyle name="Pourcentage 16 10 2 2" xfId="19976"/>
    <cellStyle name="Pourcentage 16 10 2 2 2" xfId="40824"/>
    <cellStyle name="Pourcentage 16 10 2 3" xfId="30511"/>
    <cellStyle name="Pourcentage 16 10 3" xfId="15132"/>
    <cellStyle name="Pourcentage 16 10 3 2" xfId="35982"/>
    <cellStyle name="Pourcentage 16 10 4" xfId="25668"/>
    <cellStyle name="Pourcentage 16 11" xfId="2490"/>
    <cellStyle name="Pourcentage 16 11 2" xfId="7333"/>
    <cellStyle name="Pourcentage 16 11 2 2" xfId="17658"/>
    <cellStyle name="Pourcentage 16 11 2 2 2" xfId="38506"/>
    <cellStyle name="Pourcentage 16 11 2 3" xfId="28192"/>
    <cellStyle name="Pourcentage 16 11 3" xfId="12813"/>
    <cellStyle name="Pourcentage 16 11 3 2" xfId="33663"/>
    <cellStyle name="Pourcentage 16 11 4" xfId="23349"/>
    <cellStyle name="Pourcentage 16 12" xfId="5017"/>
    <cellStyle name="Pourcentage 16 12 2" xfId="15342"/>
    <cellStyle name="Pourcentage 16 12 2 2" xfId="36190"/>
    <cellStyle name="Pourcentage 16 12 3" xfId="25876"/>
    <cellStyle name="Pourcentage 16 13" xfId="9863"/>
    <cellStyle name="Pourcentage 16 13 2" xfId="20187"/>
    <cellStyle name="Pourcentage 16 13 2 2" xfId="41035"/>
    <cellStyle name="Pourcentage 16 13 3" xfId="30722"/>
    <cellStyle name="Pourcentage 16 14" xfId="10074"/>
    <cellStyle name="Pourcentage 16 14 2" xfId="30933"/>
    <cellStyle name="Pourcentage 16 15" xfId="10285"/>
    <cellStyle name="Pourcentage 16 15 2" xfId="31144"/>
    <cellStyle name="Pourcentage 16 16" xfId="10494"/>
    <cellStyle name="Pourcentage 16 16 2" xfId="31353"/>
    <cellStyle name="Pourcentage 16 17" xfId="20402"/>
    <cellStyle name="Pourcentage 16 17 2" xfId="41246"/>
    <cellStyle name="Pourcentage 16 18" xfId="20614"/>
    <cellStyle name="Pourcentage 16 18 2" xfId="41457"/>
    <cellStyle name="Pourcentage 16 19" xfId="20825"/>
    <cellStyle name="Pourcentage 16 19 2" xfId="41668"/>
    <cellStyle name="Pourcentage 16 2" xfId="226"/>
    <cellStyle name="Pourcentage 16 2 10" xfId="2578"/>
    <cellStyle name="Pourcentage 16 2 10 2" xfId="7421"/>
    <cellStyle name="Pourcentage 16 2 10 2 2" xfId="17746"/>
    <cellStyle name="Pourcentage 16 2 10 2 2 2" xfId="38594"/>
    <cellStyle name="Pourcentage 16 2 10 2 3" xfId="28280"/>
    <cellStyle name="Pourcentage 16 2 10 3" xfId="12901"/>
    <cellStyle name="Pourcentage 16 2 10 3 2" xfId="33751"/>
    <cellStyle name="Pourcentage 16 2 10 4" xfId="23437"/>
    <cellStyle name="Pourcentage 16 2 11" xfId="5105"/>
    <cellStyle name="Pourcentage 16 2 11 2" xfId="15430"/>
    <cellStyle name="Pourcentage 16 2 11 2 2" xfId="36278"/>
    <cellStyle name="Pourcentage 16 2 11 3" xfId="25964"/>
    <cellStyle name="Pourcentage 16 2 12" xfId="9951"/>
    <cellStyle name="Pourcentage 16 2 12 2" xfId="20275"/>
    <cellStyle name="Pourcentage 16 2 12 2 2" xfId="41123"/>
    <cellStyle name="Pourcentage 16 2 12 3" xfId="30810"/>
    <cellStyle name="Pourcentage 16 2 13" xfId="10162"/>
    <cellStyle name="Pourcentage 16 2 13 2" xfId="31021"/>
    <cellStyle name="Pourcentage 16 2 14" xfId="10373"/>
    <cellStyle name="Pourcentage 16 2 14 2" xfId="31232"/>
    <cellStyle name="Pourcentage 16 2 15" xfId="10582"/>
    <cellStyle name="Pourcentage 16 2 15 2" xfId="31441"/>
    <cellStyle name="Pourcentage 16 2 16" xfId="20490"/>
    <cellStyle name="Pourcentage 16 2 16 2" xfId="41334"/>
    <cellStyle name="Pourcentage 16 2 17" xfId="20702"/>
    <cellStyle name="Pourcentage 16 2 17 2" xfId="41545"/>
    <cellStyle name="Pourcentage 16 2 18" xfId="20913"/>
    <cellStyle name="Pourcentage 16 2 18 2" xfId="41756"/>
    <cellStyle name="Pourcentage 16 2 19" xfId="21121"/>
    <cellStyle name="Pourcentage 16 2 2" xfId="438"/>
    <cellStyle name="Pourcentage 16 2 2 2" xfId="1940"/>
    <cellStyle name="Pourcentage 16 2 2 2 2" xfId="4266"/>
    <cellStyle name="Pourcentage 16 2 2 2 2 2" xfId="9109"/>
    <cellStyle name="Pourcentage 16 2 2 2 2 2 2" xfId="19434"/>
    <cellStyle name="Pourcentage 16 2 2 2 2 2 2 2" xfId="40282"/>
    <cellStyle name="Pourcentage 16 2 2 2 2 2 3" xfId="29968"/>
    <cellStyle name="Pourcentage 16 2 2 2 2 3" xfId="14589"/>
    <cellStyle name="Pourcentage 16 2 2 2 2 3 2" xfId="35439"/>
    <cellStyle name="Pourcentage 16 2 2 2 2 4" xfId="25125"/>
    <cellStyle name="Pourcentage 16 2 2 2 3" xfId="6793"/>
    <cellStyle name="Pourcentage 16 2 2 2 3 2" xfId="17118"/>
    <cellStyle name="Pourcentage 16 2 2 2 3 2 2" xfId="37966"/>
    <cellStyle name="Pourcentage 16 2 2 2 3 3" xfId="27652"/>
    <cellStyle name="Pourcentage 16 2 2 2 4" xfId="12266"/>
    <cellStyle name="Pourcentage 16 2 2 2 4 2" xfId="33123"/>
    <cellStyle name="Pourcentage 16 2 2 2 5" xfId="22809"/>
    <cellStyle name="Pourcentage 16 2 2 3" xfId="2787"/>
    <cellStyle name="Pourcentage 16 2 2 3 2" xfId="7630"/>
    <cellStyle name="Pourcentage 16 2 2 3 2 2" xfId="17955"/>
    <cellStyle name="Pourcentage 16 2 2 3 2 2 2" xfId="38803"/>
    <cellStyle name="Pourcentage 16 2 2 3 2 3" xfId="28489"/>
    <cellStyle name="Pourcentage 16 2 2 3 3" xfId="13110"/>
    <cellStyle name="Pourcentage 16 2 2 3 3 2" xfId="33960"/>
    <cellStyle name="Pourcentage 16 2 2 3 4" xfId="23646"/>
    <cellStyle name="Pourcentage 16 2 2 4" xfId="5314"/>
    <cellStyle name="Pourcentage 16 2 2 4 2" xfId="15639"/>
    <cellStyle name="Pourcentage 16 2 2 4 2 2" xfId="36487"/>
    <cellStyle name="Pourcentage 16 2 2 4 3" xfId="26173"/>
    <cellStyle name="Pourcentage 16 2 2 5" xfId="10797"/>
    <cellStyle name="Pourcentage 16 2 2 5 2" xfId="31656"/>
    <cellStyle name="Pourcentage 16 2 2 6" xfId="21330"/>
    <cellStyle name="Pourcentage 16 2 20" xfId="41967"/>
    <cellStyle name="Pourcentage 16 2 3" xfId="673"/>
    <cellStyle name="Pourcentage 16 2 3 2" xfId="2148"/>
    <cellStyle name="Pourcentage 16 2 3 2 2" xfId="4468"/>
    <cellStyle name="Pourcentage 16 2 3 2 2 2" xfId="9311"/>
    <cellStyle name="Pourcentage 16 2 3 2 2 2 2" xfId="19636"/>
    <cellStyle name="Pourcentage 16 2 3 2 2 2 2 2" xfId="40484"/>
    <cellStyle name="Pourcentage 16 2 3 2 2 2 3" xfId="30170"/>
    <cellStyle name="Pourcentage 16 2 3 2 2 3" xfId="14791"/>
    <cellStyle name="Pourcentage 16 2 3 2 2 3 2" xfId="35641"/>
    <cellStyle name="Pourcentage 16 2 3 2 2 4" xfId="25327"/>
    <cellStyle name="Pourcentage 16 2 3 2 3" xfId="6995"/>
    <cellStyle name="Pourcentage 16 2 3 2 3 2" xfId="17320"/>
    <cellStyle name="Pourcentage 16 2 3 2 3 2 2" xfId="38168"/>
    <cellStyle name="Pourcentage 16 2 3 2 3 3" xfId="27854"/>
    <cellStyle name="Pourcentage 16 2 3 2 4" xfId="12473"/>
    <cellStyle name="Pourcentage 16 2 3 2 4 2" xfId="33325"/>
    <cellStyle name="Pourcentage 16 2 3 2 5" xfId="23011"/>
    <cellStyle name="Pourcentage 16 2 3 3" xfId="3001"/>
    <cellStyle name="Pourcentage 16 2 3 3 2" xfId="7844"/>
    <cellStyle name="Pourcentage 16 2 3 3 2 2" xfId="18169"/>
    <cellStyle name="Pourcentage 16 2 3 3 2 2 2" xfId="39017"/>
    <cellStyle name="Pourcentage 16 2 3 3 2 3" xfId="28703"/>
    <cellStyle name="Pourcentage 16 2 3 3 3" xfId="13324"/>
    <cellStyle name="Pourcentage 16 2 3 3 3 2" xfId="34174"/>
    <cellStyle name="Pourcentage 16 2 3 3 4" xfId="23860"/>
    <cellStyle name="Pourcentage 16 2 3 4" xfId="5528"/>
    <cellStyle name="Pourcentage 16 2 3 4 2" xfId="15853"/>
    <cellStyle name="Pourcentage 16 2 3 4 2 2" xfId="36701"/>
    <cellStyle name="Pourcentage 16 2 3 4 3" xfId="26387"/>
    <cellStyle name="Pourcentage 16 2 3 5" xfId="10999"/>
    <cellStyle name="Pourcentage 16 2 3 5 2" xfId="31858"/>
    <cellStyle name="Pourcentage 16 2 3 6" xfId="21544"/>
    <cellStyle name="Pourcentage 16 2 4" xfId="885"/>
    <cellStyle name="Pourcentage 16 2 4 2" xfId="2369"/>
    <cellStyle name="Pourcentage 16 2 4 2 2" xfId="4686"/>
    <cellStyle name="Pourcentage 16 2 4 2 2 2" xfId="9529"/>
    <cellStyle name="Pourcentage 16 2 4 2 2 2 2" xfId="19854"/>
    <cellStyle name="Pourcentage 16 2 4 2 2 2 2 2" xfId="40702"/>
    <cellStyle name="Pourcentage 16 2 4 2 2 2 3" xfId="30388"/>
    <cellStyle name="Pourcentage 16 2 4 2 2 3" xfId="15009"/>
    <cellStyle name="Pourcentage 16 2 4 2 2 3 2" xfId="35859"/>
    <cellStyle name="Pourcentage 16 2 4 2 2 4" xfId="25545"/>
    <cellStyle name="Pourcentage 16 2 4 2 3" xfId="7213"/>
    <cellStyle name="Pourcentage 16 2 4 2 3 2" xfId="17538"/>
    <cellStyle name="Pourcentage 16 2 4 2 3 2 2" xfId="38386"/>
    <cellStyle name="Pourcentage 16 2 4 2 3 3" xfId="28072"/>
    <cellStyle name="Pourcentage 16 2 4 2 4" xfId="12693"/>
    <cellStyle name="Pourcentage 16 2 4 2 4 2" xfId="33543"/>
    <cellStyle name="Pourcentage 16 2 4 2 5" xfId="23229"/>
    <cellStyle name="Pourcentage 16 2 4 3" xfId="3212"/>
    <cellStyle name="Pourcentage 16 2 4 3 2" xfId="8055"/>
    <cellStyle name="Pourcentage 16 2 4 3 2 2" xfId="18380"/>
    <cellStyle name="Pourcentage 16 2 4 3 2 2 2" xfId="39228"/>
    <cellStyle name="Pourcentage 16 2 4 3 2 3" xfId="28914"/>
    <cellStyle name="Pourcentage 16 2 4 3 3" xfId="13535"/>
    <cellStyle name="Pourcentage 16 2 4 3 3 2" xfId="34385"/>
    <cellStyle name="Pourcentage 16 2 4 3 4" xfId="24071"/>
    <cellStyle name="Pourcentage 16 2 4 4" xfId="5739"/>
    <cellStyle name="Pourcentage 16 2 4 4 2" xfId="16064"/>
    <cellStyle name="Pourcentage 16 2 4 4 2 2" xfId="36912"/>
    <cellStyle name="Pourcentage 16 2 4 4 3" xfId="26598"/>
    <cellStyle name="Pourcentage 16 2 4 5" xfId="11210"/>
    <cellStyle name="Pourcentage 16 2 4 5 2" xfId="32069"/>
    <cellStyle name="Pourcentage 16 2 4 6" xfId="21755"/>
    <cellStyle name="Pourcentage 16 2 5" xfId="1096"/>
    <cellStyle name="Pourcentage 16 2 5 2" xfId="3423"/>
    <cellStyle name="Pourcentage 16 2 5 2 2" xfId="8266"/>
    <cellStyle name="Pourcentage 16 2 5 2 2 2" xfId="18591"/>
    <cellStyle name="Pourcentage 16 2 5 2 2 2 2" xfId="39439"/>
    <cellStyle name="Pourcentage 16 2 5 2 2 3" xfId="29125"/>
    <cellStyle name="Pourcentage 16 2 5 2 3" xfId="13746"/>
    <cellStyle name="Pourcentage 16 2 5 2 3 2" xfId="34596"/>
    <cellStyle name="Pourcentage 16 2 5 2 4" xfId="24282"/>
    <cellStyle name="Pourcentage 16 2 5 3" xfId="5950"/>
    <cellStyle name="Pourcentage 16 2 5 3 2" xfId="16275"/>
    <cellStyle name="Pourcentage 16 2 5 3 2 2" xfId="37123"/>
    <cellStyle name="Pourcentage 16 2 5 3 3" xfId="26809"/>
    <cellStyle name="Pourcentage 16 2 5 4" xfId="11423"/>
    <cellStyle name="Pourcentage 16 2 5 4 2" xfId="32280"/>
    <cellStyle name="Pourcentage 16 2 5 5" xfId="21966"/>
    <cellStyle name="Pourcentage 16 2 6" xfId="1307"/>
    <cellStyle name="Pourcentage 16 2 6 2" xfId="3634"/>
    <cellStyle name="Pourcentage 16 2 6 2 2" xfId="8477"/>
    <cellStyle name="Pourcentage 16 2 6 2 2 2" xfId="18802"/>
    <cellStyle name="Pourcentage 16 2 6 2 2 2 2" xfId="39650"/>
    <cellStyle name="Pourcentage 16 2 6 2 2 3" xfId="29336"/>
    <cellStyle name="Pourcentage 16 2 6 2 3" xfId="13957"/>
    <cellStyle name="Pourcentage 16 2 6 2 3 2" xfId="34807"/>
    <cellStyle name="Pourcentage 16 2 6 2 4" xfId="24493"/>
    <cellStyle name="Pourcentage 16 2 6 3" xfId="6161"/>
    <cellStyle name="Pourcentage 16 2 6 3 2" xfId="16486"/>
    <cellStyle name="Pourcentage 16 2 6 3 2 2" xfId="37334"/>
    <cellStyle name="Pourcentage 16 2 6 3 3" xfId="27020"/>
    <cellStyle name="Pourcentage 16 2 6 4" xfId="11634"/>
    <cellStyle name="Pourcentage 16 2 6 4 2" xfId="32491"/>
    <cellStyle name="Pourcentage 16 2 6 5" xfId="22177"/>
    <cellStyle name="Pourcentage 16 2 7" xfId="1518"/>
    <cellStyle name="Pourcentage 16 2 7 2" xfId="3845"/>
    <cellStyle name="Pourcentage 16 2 7 2 2" xfId="8688"/>
    <cellStyle name="Pourcentage 16 2 7 2 2 2" xfId="19013"/>
    <cellStyle name="Pourcentage 16 2 7 2 2 2 2" xfId="39861"/>
    <cellStyle name="Pourcentage 16 2 7 2 2 3" xfId="29547"/>
    <cellStyle name="Pourcentage 16 2 7 2 3" xfId="14168"/>
    <cellStyle name="Pourcentage 16 2 7 2 3 2" xfId="35018"/>
    <cellStyle name="Pourcentage 16 2 7 2 4" xfId="24704"/>
    <cellStyle name="Pourcentage 16 2 7 3" xfId="6372"/>
    <cellStyle name="Pourcentage 16 2 7 3 2" xfId="16697"/>
    <cellStyle name="Pourcentage 16 2 7 3 2 2" xfId="37545"/>
    <cellStyle name="Pourcentage 16 2 7 3 3" xfId="27231"/>
    <cellStyle name="Pourcentage 16 2 7 4" xfId="11845"/>
    <cellStyle name="Pourcentage 16 2 7 4 2" xfId="32702"/>
    <cellStyle name="Pourcentage 16 2 7 5" xfId="22388"/>
    <cellStyle name="Pourcentage 16 2 8" xfId="1727"/>
    <cellStyle name="Pourcentage 16 2 8 2" xfId="4054"/>
    <cellStyle name="Pourcentage 16 2 8 2 2" xfId="8897"/>
    <cellStyle name="Pourcentage 16 2 8 2 2 2" xfId="19222"/>
    <cellStyle name="Pourcentage 16 2 8 2 2 2 2" xfId="40070"/>
    <cellStyle name="Pourcentage 16 2 8 2 2 3" xfId="29756"/>
    <cellStyle name="Pourcentage 16 2 8 2 3" xfId="14377"/>
    <cellStyle name="Pourcentage 16 2 8 2 3 2" xfId="35227"/>
    <cellStyle name="Pourcentage 16 2 8 2 4" xfId="24913"/>
    <cellStyle name="Pourcentage 16 2 8 3" xfId="6581"/>
    <cellStyle name="Pourcentage 16 2 8 3 2" xfId="16906"/>
    <cellStyle name="Pourcentage 16 2 8 3 2 2" xfId="37754"/>
    <cellStyle name="Pourcentage 16 2 8 3 3" xfId="27440"/>
    <cellStyle name="Pourcentage 16 2 8 4" xfId="12054"/>
    <cellStyle name="Pourcentage 16 2 8 4 2" xfId="32911"/>
    <cellStyle name="Pourcentage 16 2 8 5" xfId="22597"/>
    <cellStyle name="Pourcentage 16 2 9" xfId="4897"/>
    <cellStyle name="Pourcentage 16 2 9 2" xfId="9740"/>
    <cellStyle name="Pourcentage 16 2 9 2 2" xfId="20064"/>
    <cellStyle name="Pourcentage 16 2 9 2 2 2" xfId="40912"/>
    <cellStyle name="Pourcentage 16 2 9 2 3" xfId="30599"/>
    <cellStyle name="Pourcentage 16 2 9 3" xfId="15220"/>
    <cellStyle name="Pourcentage 16 2 9 3 2" xfId="36070"/>
    <cellStyle name="Pourcentage 16 2 9 4" xfId="25756"/>
    <cellStyle name="Pourcentage 16 20" xfId="21033"/>
    <cellStyle name="Pourcentage 16 21" xfId="41879"/>
    <cellStyle name="Pourcentage 16 3" xfId="350"/>
    <cellStyle name="Pourcentage 16 3 2" xfId="1852"/>
    <cellStyle name="Pourcentage 16 3 2 2" xfId="4178"/>
    <cellStyle name="Pourcentage 16 3 2 2 2" xfId="9021"/>
    <cellStyle name="Pourcentage 16 3 2 2 2 2" xfId="19346"/>
    <cellStyle name="Pourcentage 16 3 2 2 2 2 2" xfId="40194"/>
    <cellStyle name="Pourcentage 16 3 2 2 2 3" xfId="29880"/>
    <cellStyle name="Pourcentage 16 3 2 2 3" xfId="14501"/>
    <cellStyle name="Pourcentage 16 3 2 2 3 2" xfId="35351"/>
    <cellStyle name="Pourcentage 16 3 2 2 4" xfId="25037"/>
    <cellStyle name="Pourcentage 16 3 2 3" xfId="6705"/>
    <cellStyle name="Pourcentage 16 3 2 3 2" xfId="17030"/>
    <cellStyle name="Pourcentage 16 3 2 3 2 2" xfId="37878"/>
    <cellStyle name="Pourcentage 16 3 2 3 3" xfId="27564"/>
    <cellStyle name="Pourcentage 16 3 2 4" xfId="12178"/>
    <cellStyle name="Pourcentage 16 3 2 4 2" xfId="33035"/>
    <cellStyle name="Pourcentage 16 3 2 5" xfId="22721"/>
    <cellStyle name="Pourcentage 16 3 3" xfId="2699"/>
    <cellStyle name="Pourcentage 16 3 3 2" xfId="7542"/>
    <cellStyle name="Pourcentage 16 3 3 2 2" xfId="17867"/>
    <cellStyle name="Pourcentage 16 3 3 2 2 2" xfId="38715"/>
    <cellStyle name="Pourcentage 16 3 3 2 3" xfId="28401"/>
    <cellStyle name="Pourcentage 16 3 3 3" xfId="13022"/>
    <cellStyle name="Pourcentage 16 3 3 3 2" xfId="33872"/>
    <cellStyle name="Pourcentage 16 3 3 4" xfId="23558"/>
    <cellStyle name="Pourcentage 16 3 4" xfId="5226"/>
    <cellStyle name="Pourcentage 16 3 4 2" xfId="15551"/>
    <cellStyle name="Pourcentage 16 3 4 2 2" xfId="36399"/>
    <cellStyle name="Pourcentage 16 3 4 3" xfId="26085"/>
    <cellStyle name="Pourcentage 16 3 5" xfId="10709"/>
    <cellStyle name="Pourcentage 16 3 5 2" xfId="31568"/>
    <cellStyle name="Pourcentage 16 3 6" xfId="21242"/>
    <cellStyle name="Pourcentage 16 4" xfId="585"/>
    <cellStyle name="Pourcentage 16 4 2" xfId="2060"/>
    <cellStyle name="Pourcentage 16 4 2 2" xfId="4380"/>
    <cellStyle name="Pourcentage 16 4 2 2 2" xfId="9223"/>
    <cellStyle name="Pourcentage 16 4 2 2 2 2" xfId="19548"/>
    <cellStyle name="Pourcentage 16 4 2 2 2 2 2" xfId="40396"/>
    <cellStyle name="Pourcentage 16 4 2 2 2 3" xfId="30082"/>
    <cellStyle name="Pourcentage 16 4 2 2 3" xfId="14703"/>
    <cellStyle name="Pourcentage 16 4 2 2 3 2" xfId="35553"/>
    <cellStyle name="Pourcentage 16 4 2 2 4" xfId="25239"/>
    <cellStyle name="Pourcentage 16 4 2 3" xfId="6907"/>
    <cellStyle name="Pourcentage 16 4 2 3 2" xfId="17232"/>
    <cellStyle name="Pourcentage 16 4 2 3 2 2" xfId="38080"/>
    <cellStyle name="Pourcentage 16 4 2 3 3" xfId="27766"/>
    <cellStyle name="Pourcentage 16 4 2 4" xfId="12385"/>
    <cellStyle name="Pourcentage 16 4 2 4 2" xfId="33237"/>
    <cellStyle name="Pourcentage 16 4 2 5" xfId="22923"/>
    <cellStyle name="Pourcentage 16 4 3" xfId="2913"/>
    <cellStyle name="Pourcentage 16 4 3 2" xfId="7756"/>
    <cellStyle name="Pourcentage 16 4 3 2 2" xfId="18081"/>
    <cellStyle name="Pourcentage 16 4 3 2 2 2" xfId="38929"/>
    <cellStyle name="Pourcentage 16 4 3 2 3" xfId="28615"/>
    <cellStyle name="Pourcentage 16 4 3 3" xfId="13236"/>
    <cellStyle name="Pourcentage 16 4 3 3 2" xfId="34086"/>
    <cellStyle name="Pourcentage 16 4 3 4" xfId="23772"/>
    <cellStyle name="Pourcentage 16 4 4" xfId="5440"/>
    <cellStyle name="Pourcentage 16 4 4 2" xfId="15765"/>
    <cellStyle name="Pourcentage 16 4 4 2 2" xfId="36613"/>
    <cellStyle name="Pourcentage 16 4 4 3" xfId="26299"/>
    <cellStyle name="Pourcentage 16 4 5" xfId="10911"/>
    <cellStyle name="Pourcentage 16 4 5 2" xfId="31770"/>
    <cellStyle name="Pourcentage 16 4 6" xfId="21456"/>
    <cellStyle name="Pourcentage 16 5" xfId="797"/>
    <cellStyle name="Pourcentage 16 5 2" xfId="2281"/>
    <cellStyle name="Pourcentage 16 5 2 2" xfId="4598"/>
    <cellStyle name="Pourcentage 16 5 2 2 2" xfId="9441"/>
    <cellStyle name="Pourcentage 16 5 2 2 2 2" xfId="19766"/>
    <cellStyle name="Pourcentage 16 5 2 2 2 2 2" xfId="40614"/>
    <cellStyle name="Pourcentage 16 5 2 2 2 3" xfId="30300"/>
    <cellStyle name="Pourcentage 16 5 2 2 3" xfId="14921"/>
    <cellStyle name="Pourcentage 16 5 2 2 3 2" xfId="35771"/>
    <cellStyle name="Pourcentage 16 5 2 2 4" xfId="25457"/>
    <cellStyle name="Pourcentage 16 5 2 3" xfId="7125"/>
    <cellStyle name="Pourcentage 16 5 2 3 2" xfId="17450"/>
    <cellStyle name="Pourcentage 16 5 2 3 2 2" xfId="38298"/>
    <cellStyle name="Pourcentage 16 5 2 3 3" xfId="27984"/>
    <cellStyle name="Pourcentage 16 5 2 4" xfId="12605"/>
    <cellStyle name="Pourcentage 16 5 2 4 2" xfId="33455"/>
    <cellStyle name="Pourcentage 16 5 2 5" xfId="23141"/>
    <cellStyle name="Pourcentage 16 5 3" xfId="3124"/>
    <cellStyle name="Pourcentage 16 5 3 2" xfId="7967"/>
    <cellStyle name="Pourcentage 16 5 3 2 2" xfId="18292"/>
    <cellStyle name="Pourcentage 16 5 3 2 2 2" xfId="39140"/>
    <cellStyle name="Pourcentage 16 5 3 2 3" xfId="28826"/>
    <cellStyle name="Pourcentage 16 5 3 3" xfId="13447"/>
    <cellStyle name="Pourcentage 16 5 3 3 2" xfId="34297"/>
    <cellStyle name="Pourcentage 16 5 3 4" xfId="23983"/>
    <cellStyle name="Pourcentage 16 5 4" xfId="5651"/>
    <cellStyle name="Pourcentage 16 5 4 2" xfId="15976"/>
    <cellStyle name="Pourcentage 16 5 4 2 2" xfId="36824"/>
    <cellStyle name="Pourcentage 16 5 4 3" xfId="26510"/>
    <cellStyle name="Pourcentage 16 5 5" xfId="11122"/>
    <cellStyle name="Pourcentage 16 5 5 2" xfId="31981"/>
    <cellStyle name="Pourcentage 16 5 6" xfId="21667"/>
    <cellStyle name="Pourcentage 16 6" xfId="1008"/>
    <cellStyle name="Pourcentage 16 6 2" xfId="3335"/>
    <cellStyle name="Pourcentage 16 6 2 2" xfId="8178"/>
    <cellStyle name="Pourcentage 16 6 2 2 2" xfId="18503"/>
    <cellStyle name="Pourcentage 16 6 2 2 2 2" xfId="39351"/>
    <cellStyle name="Pourcentage 16 6 2 2 3" xfId="29037"/>
    <cellStyle name="Pourcentage 16 6 2 3" xfId="13658"/>
    <cellStyle name="Pourcentage 16 6 2 3 2" xfId="34508"/>
    <cellStyle name="Pourcentage 16 6 2 4" xfId="24194"/>
    <cellStyle name="Pourcentage 16 6 3" xfId="5862"/>
    <cellStyle name="Pourcentage 16 6 3 2" xfId="16187"/>
    <cellStyle name="Pourcentage 16 6 3 2 2" xfId="37035"/>
    <cellStyle name="Pourcentage 16 6 3 3" xfId="26721"/>
    <cellStyle name="Pourcentage 16 6 4" xfId="11335"/>
    <cellStyle name="Pourcentage 16 6 4 2" xfId="32192"/>
    <cellStyle name="Pourcentage 16 6 5" xfId="21878"/>
    <cellStyle name="Pourcentage 16 7" xfId="1219"/>
    <cellStyle name="Pourcentage 16 7 2" xfId="3546"/>
    <cellStyle name="Pourcentage 16 7 2 2" xfId="8389"/>
    <cellStyle name="Pourcentage 16 7 2 2 2" xfId="18714"/>
    <cellStyle name="Pourcentage 16 7 2 2 2 2" xfId="39562"/>
    <cellStyle name="Pourcentage 16 7 2 2 3" xfId="29248"/>
    <cellStyle name="Pourcentage 16 7 2 3" xfId="13869"/>
    <cellStyle name="Pourcentage 16 7 2 3 2" xfId="34719"/>
    <cellStyle name="Pourcentage 16 7 2 4" xfId="24405"/>
    <cellStyle name="Pourcentage 16 7 3" xfId="6073"/>
    <cellStyle name="Pourcentage 16 7 3 2" xfId="16398"/>
    <cellStyle name="Pourcentage 16 7 3 2 2" xfId="37246"/>
    <cellStyle name="Pourcentage 16 7 3 3" xfId="26932"/>
    <cellStyle name="Pourcentage 16 7 4" xfId="11546"/>
    <cellStyle name="Pourcentage 16 7 4 2" xfId="32403"/>
    <cellStyle name="Pourcentage 16 7 5" xfId="22089"/>
    <cellStyle name="Pourcentage 16 8" xfId="1430"/>
    <cellStyle name="Pourcentage 16 8 2" xfId="3757"/>
    <cellStyle name="Pourcentage 16 8 2 2" xfId="8600"/>
    <cellStyle name="Pourcentage 16 8 2 2 2" xfId="18925"/>
    <cellStyle name="Pourcentage 16 8 2 2 2 2" xfId="39773"/>
    <cellStyle name="Pourcentage 16 8 2 2 3" xfId="29459"/>
    <cellStyle name="Pourcentage 16 8 2 3" xfId="14080"/>
    <cellStyle name="Pourcentage 16 8 2 3 2" xfId="34930"/>
    <cellStyle name="Pourcentage 16 8 2 4" xfId="24616"/>
    <cellStyle name="Pourcentage 16 8 3" xfId="6284"/>
    <cellStyle name="Pourcentage 16 8 3 2" xfId="16609"/>
    <cellStyle name="Pourcentage 16 8 3 2 2" xfId="37457"/>
    <cellStyle name="Pourcentage 16 8 3 3" xfId="27143"/>
    <cellStyle name="Pourcentage 16 8 4" xfId="11757"/>
    <cellStyle name="Pourcentage 16 8 4 2" xfId="32614"/>
    <cellStyle name="Pourcentage 16 8 5" xfId="22300"/>
    <cellStyle name="Pourcentage 16 9" xfId="1639"/>
    <cellStyle name="Pourcentage 16 9 2" xfId="3966"/>
    <cellStyle name="Pourcentage 16 9 2 2" xfId="8809"/>
    <cellStyle name="Pourcentage 16 9 2 2 2" xfId="19134"/>
    <cellStyle name="Pourcentage 16 9 2 2 2 2" xfId="39982"/>
    <cellStyle name="Pourcentage 16 9 2 2 3" xfId="29668"/>
    <cellStyle name="Pourcentage 16 9 2 3" xfId="14289"/>
    <cellStyle name="Pourcentage 16 9 2 3 2" xfId="35139"/>
    <cellStyle name="Pourcentage 16 9 2 4" xfId="24825"/>
    <cellStyle name="Pourcentage 16 9 3" xfId="6493"/>
    <cellStyle name="Pourcentage 16 9 3 2" xfId="16818"/>
    <cellStyle name="Pourcentage 16 9 3 2 2" xfId="37666"/>
    <cellStyle name="Pourcentage 16 9 3 3" xfId="27352"/>
    <cellStyle name="Pourcentage 16 9 4" xfId="11966"/>
    <cellStyle name="Pourcentage 16 9 4 2" xfId="32823"/>
    <cellStyle name="Pourcentage 16 9 5" xfId="22509"/>
    <cellStyle name="Pourcentage 17" xfId="138"/>
    <cellStyle name="Pourcentage 17 10" xfId="1642"/>
    <cellStyle name="Pourcentage 17 10 2" xfId="3969"/>
    <cellStyle name="Pourcentage 17 10 2 2" xfId="8812"/>
    <cellStyle name="Pourcentage 17 10 2 2 2" xfId="19137"/>
    <cellStyle name="Pourcentage 17 10 2 2 2 2" xfId="39985"/>
    <cellStyle name="Pourcentage 17 10 2 2 3" xfId="29671"/>
    <cellStyle name="Pourcentage 17 10 2 3" xfId="14292"/>
    <cellStyle name="Pourcentage 17 10 2 3 2" xfId="35142"/>
    <cellStyle name="Pourcentage 17 10 2 4" xfId="24828"/>
    <cellStyle name="Pourcentage 17 10 3" xfId="6496"/>
    <cellStyle name="Pourcentage 17 10 3 2" xfId="16821"/>
    <cellStyle name="Pourcentage 17 10 3 2 2" xfId="37669"/>
    <cellStyle name="Pourcentage 17 10 3 3" xfId="27355"/>
    <cellStyle name="Pourcentage 17 10 4" xfId="11969"/>
    <cellStyle name="Pourcentage 17 10 4 2" xfId="32826"/>
    <cellStyle name="Pourcentage 17 10 5" xfId="22512"/>
    <cellStyle name="Pourcentage 17 11" xfId="4812"/>
    <cellStyle name="Pourcentage 17 11 2" xfId="9655"/>
    <cellStyle name="Pourcentage 17 11 2 2" xfId="19979"/>
    <cellStyle name="Pourcentage 17 11 2 2 2" xfId="40827"/>
    <cellStyle name="Pourcentage 17 11 2 3" xfId="30514"/>
    <cellStyle name="Pourcentage 17 11 3" xfId="15135"/>
    <cellStyle name="Pourcentage 17 11 3 2" xfId="35985"/>
    <cellStyle name="Pourcentage 17 11 4" xfId="25671"/>
    <cellStyle name="Pourcentage 17 12" xfId="2493"/>
    <cellStyle name="Pourcentage 17 12 2" xfId="7336"/>
    <cellStyle name="Pourcentage 17 12 2 2" xfId="17661"/>
    <cellStyle name="Pourcentage 17 12 2 2 2" xfId="38509"/>
    <cellStyle name="Pourcentage 17 12 2 3" xfId="28195"/>
    <cellStyle name="Pourcentage 17 12 3" xfId="12816"/>
    <cellStyle name="Pourcentage 17 12 3 2" xfId="33666"/>
    <cellStyle name="Pourcentage 17 12 4" xfId="23352"/>
    <cellStyle name="Pourcentage 17 13" xfId="5020"/>
    <cellStyle name="Pourcentage 17 13 2" xfId="15345"/>
    <cellStyle name="Pourcentage 17 13 2 2" xfId="36193"/>
    <cellStyle name="Pourcentage 17 13 3" xfId="25879"/>
    <cellStyle name="Pourcentage 17 14" xfId="9866"/>
    <cellStyle name="Pourcentage 17 14 2" xfId="20190"/>
    <cellStyle name="Pourcentage 17 14 2 2" xfId="41038"/>
    <cellStyle name="Pourcentage 17 14 3" xfId="30725"/>
    <cellStyle name="Pourcentage 17 15" xfId="10077"/>
    <cellStyle name="Pourcentage 17 15 2" xfId="30936"/>
    <cellStyle name="Pourcentage 17 16" xfId="10288"/>
    <cellStyle name="Pourcentage 17 16 2" xfId="31147"/>
    <cellStyle name="Pourcentage 17 17" xfId="20405"/>
    <cellStyle name="Pourcentage 17 17 2" xfId="41249"/>
    <cellStyle name="Pourcentage 17 18" xfId="20617"/>
    <cellStyle name="Pourcentage 17 18 2" xfId="41460"/>
    <cellStyle name="Pourcentage 17 19" xfId="20828"/>
    <cellStyle name="Pourcentage 17 19 2" xfId="41671"/>
    <cellStyle name="Pourcentage 17 2" xfId="146"/>
    <cellStyle name="Pourcentage 17 2 2" xfId="455"/>
    <cellStyle name="Pourcentage 17 20" xfId="21036"/>
    <cellStyle name="Pourcentage 17 21" xfId="41882"/>
    <cellStyle name="Pourcentage 17 3" xfId="500"/>
    <cellStyle name="Pourcentage 17 3 2" xfId="1767"/>
    <cellStyle name="Pourcentage 17 3 2 2" xfId="4093"/>
    <cellStyle name="Pourcentage 17 3 2 2 2" xfId="8936"/>
    <cellStyle name="Pourcentage 17 3 2 2 2 2" xfId="19261"/>
    <cellStyle name="Pourcentage 17 3 2 2 2 2 2" xfId="40109"/>
    <cellStyle name="Pourcentage 17 3 2 2 2 3" xfId="29795"/>
    <cellStyle name="Pourcentage 17 3 2 2 3" xfId="14416"/>
    <cellStyle name="Pourcentage 17 3 2 2 3 2" xfId="35266"/>
    <cellStyle name="Pourcentage 17 3 2 2 4" xfId="24952"/>
    <cellStyle name="Pourcentage 17 3 2 3" xfId="6620"/>
    <cellStyle name="Pourcentage 17 3 2 3 2" xfId="16945"/>
    <cellStyle name="Pourcentage 17 3 2 3 2 2" xfId="37793"/>
    <cellStyle name="Pourcentage 17 3 2 3 3" xfId="27479"/>
    <cellStyle name="Pourcentage 17 3 2 4" xfId="12093"/>
    <cellStyle name="Pourcentage 17 3 2 4 2" xfId="32950"/>
    <cellStyle name="Pourcentage 17 3 2 5" xfId="22636"/>
    <cellStyle name="Pourcentage 17 3 3" xfId="2826"/>
    <cellStyle name="Pourcentage 17 3 3 2" xfId="7669"/>
    <cellStyle name="Pourcentage 17 3 3 2 2" xfId="17994"/>
    <cellStyle name="Pourcentage 17 3 3 2 2 2" xfId="38842"/>
    <cellStyle name="Pourcentage 17 3 3 2 3" xfId="28528"/>
    <cellStyle name="Pourcentage 17 3 3 3" xfId="13149"/>
    <cellStyle name="Pourcentage 17 3 3 3 2" xfId="33999"/>
    <cellStyle name="Pourcentage 17 3 3 4" xfId="23685"/>
    <cellStyle name="Pourcentage 17 3 4" xfId="5353"/>
    <cellStyle name="Pourcentage 17 3 4 2" xfId="15678"/>
    <cellStyle name="Pourcentage 17 3 4 2 2" xfId="36526"/>
    <cellStyle name="Pourcentage 17 3 4 3" xfId="26212"/>
    <cellStyle name="Pourcentage 17 3 5" xfId="10497"/>
    <cellStyle name="Pourcentage 17 3 5 2" xfId="31356"/>
    <cellStyle name="Pourcentage 17 3 6" xfId="21369"/>
    <cellStyle name="Pourcentage 17 4" xfId="353"/>
    <cellStyle name="Pourcentage 17 4 2" xfId="1855"/>
    <cellStyle name="Pourcentage 17 4 2 2" xfId="4181"/>
    <cellStyle name="Pourcentage 17 4 2 2 2" xfId="9024"/>
    <cellStyle name="Pourcentage 17 4 2 2 2 2" xfId="19349"/>
    <cellStyle name="Pourcentage 17 4 2 2 2 2 2" xfId="40197"/>
    <cellStyle name="Pourcentage 17 4 2 2 2 3" xfId="29883"/>
    <cellStyle name="Pourcentage 17 4 2 2 3" xfId="14504"/>
    <cellStyle name="Pourcentage 17 4 2 2 3 2" xfId="35354"/>
    <cellStyle name="Pourcentage 17 4 2 2 4" xfId="25040"/>
    <cellStyle name="Pourcentage 17 4 2 3" xfId="6708"/>
    <cellStyle name="Pourcentage 17 4 2 3 2" xfId="17033"/>
    <cellStyle name="Pourcentage 17 4 2 3 2 2" xfId="37881"/>
    <cellStyle name="Pourcentage 17 4 2 3 3" xfId="27567"/>
    <cellStyle name="Pourcentage 17 4 2 4" xfId="12181"/>
    <cellStyle name="Pourcentage 17 4 2 4 2" xfId="33038"/>
    <cellStyle name="Pourcentage 17 4 2 5" xfId="22724"/>
    <cellStyle name="Pourcentage 17 4 3" xfId="2702"/>
    <cellStyle name="Pourcentage 17 4 3 2" xfId="7545"/>
    <cellStyle name="Pourcentage 17 4 3 2 2" xfId="17870"/>
    <cellStyle name="Pourcentage 17 4 3 2 2 2" xfId="38718"/>
    <cellStyle name="Pourcentage 17 4 3 2 3" xfId="28404"/>
    <cellStyle name="Pourcentage 17 4 3 3" xfId="13025"/>
    <cellStyle name="Pourcentage 17 4 3 3 2" xfId="33875"/>
    <cellStyle name="Pourcentage 17 4 3 4" xfId="23561"/>
    <cellStyle name="Pourcentage 17 4 4" xfId="5229"/>
    <cellStyle name="Pourcentage 17 4 4 2" xfId="15554"/>
    <cellStyle name="Pourcentage 17 4 4 2 2" xfId="36402"/>
    <cellStyle name="Pourcentage 17 4 4 3" xfId="26088"/>
    <cellStyle name="Pourcentage 17 4 5" xfId="10712"/>
    <cellStyle name="Pourcentage 17 4 5 2" xfId="31571"/>
    <cellStyle name="Pourcentage 17 4 6" xfId="21245"/>
    <cellStyle name="Pourcentage 17 5" xfId="588"/>
    <cellStyle name="Pourcentage 17 5 2" xfId="2063"/>
    <cellStyle name="Pourcentage 17 5 2 2" xfId="4383"/>
    <cellStyle name="Pourcentage 17 5 2 2 2" xfId="9226"/>
    <cellStyle name="Pourcentage 17 5 2 2 2 2" xfId="19551"/>
    <cellStyle name="Pourcentage 17 5 2 2 2 2 2" xfId="40399"/>
    <cellStyle name="Pourcentage 17 5 2 2 2 3" xfId="30085"/>
    <cellStyle name="Pourcentage 17 5 2 2 3" xfId="14706"/>
    <cellStyle name="Pourcentage 17 5 2 2 3 2" xfId="35556"/>
    <cellStyle name="Pourcentage 17 5 2 2 4" xfId="25242"/>
    <cellStyle name="Pourcentage 17 5 2 3" xfId="6910"/>
    <cellStyle name="Pourcentage 17 5 2 3 2" xfId="17235"/>
    <cellStyle name="Pourcentage 17 5 2 3 2 2" xfId="38083"/>
    <cellStyle name="Pourcentage 17 5 2 3 3" xfId="27769"/>
    <cellStyle name="Pourcentage 17 5 2 4" xfId="12388"/>
    <cellStyle name="Pourcentage 17 5 2 4 2" xfId="33240"/>
    <cellStyle name="Pourcentage 17 5 2 5" xfId="22926"/>
    <cellStyle name="Pourcentage 17 5 3" xfId="2916"/>
    <cellStyle name="Pourcentage 17 5 3 2" xfId="7759"/>
    <cellStyle name="Pourcentage 17 5 3 2 2" xfId="18084"/>
    <cellStyle name="Pourcentage 17 5 3 2 2 2" xfId="38932"/>
    <cellStyle name="Pourcentage 17 5 3 2 3" xfId="28618"/>
    <cellStyle name="Pourcentage 17 5 3 3" xfId="13239"/>
    <cellStyle name="Pourcentage 17 5 3 3 2" xfId="34089"/>
    <cellStyle name="Pourcentage 17 5 3 4" xfId="23775"/>
    <cellStyle name="Pourcentage 17 5 4" xfId="5443"/>
    <cellStyle name="Pourcentage 17 5 4 2" xfId="15768"/>
    <cellStyle name="Pourcentage 17 5 4 2 2" xfId="36616"/>
    <cellStyle name="Pourcentage 17 5 4 3" xfId="26302"/>
    <cellStyle name="Pourcentage 17 5 5" xfId="10914"/>
    <cellStyle name="Pourcentage 17 5 5 2" xfId="31773"/>
    <cellStyle name="Pourcentage 17 5 6" xfId="21459"/>
    <cellStyle name="Pourcentage 17 6" xfId="800"/>
    <cellStyle name="Pourcentage 17 6 2" xfId="2284"/>
    <cellStyle name="Pourcentage 17 6 2 2" xfId="4601"/>
    <cellStyle name="Pourcentage 17 6 2 2 2" xfId="9444"/>
    <cellStyle name="Pourcentage 17 6 2 2 2 2" xfId="19769"/>
    <cellStyle name="Pourcentage 17 6 2 2 2 2 2" xfId="40617"/>
    <cellStyle name="Pourcentage 17 6 2 2 2 3" xfId="30303"/>
    <cellStyle name="Pourcentage 17 6 2 2 3" xfId="14924"/>
    <cellStyle name="Pourcentage 17 6 2 2 3 2" xfId="35774"/>
    <cellStyle name="Pourcentage 17 6 2 2 4" xfId="25460"/>
    <cellStyle name="Pourcentage 17 6 2 3" xfId="7128"/>
    <cellStyle name="Pourcentage 17 6 2 3 2" xfId="17453"/>
    <cellStyle name="Pourcentage 17 6 2 3 2 2" xfId="38301"/>
    <cellStyle name="Pourcentage 17 6 2 3 3" xfId="27987"/>
    <cellStyle name="Pourcentage 17 6 2 4" xfId="12608"/>
    <cellStyle name="Pourcentage 17 6 2 4 2" xfId="33458"/>
    <cellStyle name="Pourcentage 17 6 2 5" xfId="23144"/>
    <cellStyle name="Pourcentage 17 6 3" xfId="3127"/>
    <cellStyle name="Pourcentage 17 6 3 2" xfId="7970"/>
    <cellStyle name="Pourcentage 17 6 3 2 2" xfId="18295"/>
    <cellStyle name="Pourcentage 17 6 3 2 2 2" xfId="39143"/>
    <cellStyle name="Pourcentage 17 6 3 2 3" xfId="28829"/>
    <cellStyle name="Pourcentage 17 6 3 3" xfId="13450"/>
    <cellStyle name="Pourcentage 17 6 3 3 2" xfId="34300"/>
    <cellStyle name="Pourcentage 17 6 3 4" xfId="23986"/>
    <cellStyle name="Pourcentage 17 6 4" xfId="5654"/>
    <cellStyle name="Pourcentage 17 6 4 2" xfId="15979"/>
    <cellStyle name="Pourcentage 17 6 4 2 2" xfId="36827"/>
    <cellStyle name="Pourcentage 17 6 4 3" xfId="26513"/>
    <cellStyle name="Pourcentage 17 6 5" xfId="11125"/>
    <cellStyle name="Pourcentage 17 6 5 2" xfId="31984"/>
    <cellStyle name="Pourcentage 17 6 6" xfId="21670"/>
    <cellStyle name="Pourcentage 17 7" xfId="1011"/>
    <cellStyle name="Pourcentage 17 7 2" xfId="3338"/>
    <cellStyle name="Pourcentage 17 7 2 2" xfId="8181"/>
    <cellStyle name="Pourcentage 17 7 2 2 2" xfId="18506"/>
    <cellStyle name="Pourcentage 17 7 2 2 2 2" xfId="39354"/>
    <cellStyle name="Pourcentage 17 7 2 2 3" xfId="29040"/>
    <cellStyle name="Pourcentage 17 7 2 3" xfId="13661"/>
    <cellStyle name="Pourcentage 17 7 2 3 2" xfId="34511"/>
    <cellStyle name="Pourcentage 17 7 2 4" xfId="24197"/>
    <cellStyle name="Pourcentage 17 7 3" xfId="5865"/>
    <cellStyle name="Pourcentage 17 7 3 2" xfId="16190"/>
    <cellStyle name="Pourcentage 17 7 3 2 2" xfId="37038"/>
    <cellStyle name="Pourcentage 17 7 3 3" xfId="26724"/>
    <cellStyle name="Pourcentage 17 7 4" xfId="11338"/>
    <cellStyle name="Pourcentage 17 7 4 2" xfId="32195"/>
    <cellStyle name="Pourcentage 17 7 5" xfId="21881"/>
    <cellStyle name="Pourcentage 17 8" xfId="1222"/>
    <cellStyle name="Pourcentage 17 8 2" xfId="3549"/>
    <cellStyle name="Pourcentage 17 8 2 2" xfId="8392"/>
    <cellStyle name="Pourcentage 17 8 2 2 2" xfId="18717"/>
    <cellStyle name="Pourcentage 17 8 2 2 2 2" xfId="39565"/>
    <cellStyle name="Pourcentage 17 8 2 2 3" xfId="29251"/>
    <cellStyle name="Pourcentage 17 8 2 3" xfId="13872"/>
    <cellStyle name="Pourcentage 17 8 2 3 2" xfId="34722"/>
    <cellStyle name="Pourcentage 17 8 2 4" xfId="24408"/>
    <cellStyle name="Pourcentage 17 8 3" xfId="6076"/>
    <cellStyle name="Pourcentage 17 8 3 2" xfId="16401"/>
    <cellStyle name="Pourcentage 17 8 3 2 2" xfId="37249"/>
    <cellStyle name="Pourcentage 17 8 3 3" xfId="26935"/>
    <cellStyle name="Pourcentage 17 8 4" xfId="11549"/>
    <cellStyle name="Pourcentage 17 8 4 2" xfId="32406"/>
    <cellStyle name="Pourcentage 17 8 5" xfId="22092"/>
    <cellStyle name="Pourcentage 17 9" xfId="1433"/>
    <cellStyle name="Pourcentage 17 9 2" xfId="3760"/>
    <cellStyle name="Pourcentage 17 9 2 2" xfId="8603"/>
    <cellStyle name="Pourcentage 17 9 2 2 2" xfId="18928"/>
    <cellStyle name="Pourcentage 17 9 2 2 2 2" xfId="39776"/>
    <cellStyle name="Pourcentage 17 9 2 2 3" xfId="29462"/>
    <cellStyle name="Pourcentage 17 9 2 3" xfId="14083"/>
    <cellStyle name="Pourcentage 17 9 2 3 2" xfId="34933"/>
    <cellStyle name="Pourcentage 17 9 2 4" xfId="24619"/>
    <cellStyle name="Pourcentage 17 9 3" xfId="6287"/>
    <cellStyle name="Pourcentage 17 9 3 2" xfId="16612"/>
    <cellStyle name="Pourcentage 17 9 3 2 2" xfId="37460"/>
    <cellStyle name="Pourcentage 17 9 3 3" xfId="27146"/>
    <cellStyle name="Pourcentage 17 9 4" xfId="11760"/>
    <cellStyle name="Pourcentage 17 9 4 2" xfId="32617"/>
    <cellStyle name="Pourcentage 17 9 5" xfId="22303"/>
    <cellStyle name="Pourcentage 18" xfId="229"/>
    <cellStyle name="Pourcentage 18 10" xfId="4900"/>
    <cellStyle name="Pourcentage 18 10 2" xfId="9743"/>
    <cellStyle name="Pourcentage 18 10 2 2" xfId="20067"/>
    <cellStyle name="Pourcentage 18 10 2 2 2" xfId="40915"/>
    <cellStyle name="Pourcentage 18 10 2 3" xfId="30602"/>
    <cellStyle name="Pourcentage 18 10 3" xfId="15223"/>
    <cellStyle name="Pourcentage 18 10 3 2" xfId="36073"/>
    <cellStyle name="Pourcentage 18 10 4" xfId="25759"/>
    <cellStyle name="Pourcentage 18 11" xfId="2581"/>
    <cellStyle name="Pourcentage 18 11 2" xfId="7424"/>
    <cellStyle name="Pourcentage 18 11 2 2" xfId="17749"/>
    <cellStyle name="Pourcentage 18 11 2 2 2" xfId="38597"/>
    <cellStyle name="Pourcentage 18 11 2 3" xfId="28283"/>
    <cellStyle name="Pourcentage 18 11 3" xfId="12904"/>
    <cellStyle name="Pourcentage 18 11 3 2" xfId="33754"/>
    <cellStyle name="Pourcentage 18 11 4" xfId="23440"/>
    <cellStyle name="Pourcentage 18 12" xfId="5108"/>
    <cellStyle name="Pourcentage 18 12 2" xfId="15433"/>
    <cellStyle name="Pourcentage 18 12 2 2" xfId="36281"/>
    <cellStyle name="Pourcentage 18 12 3" xfId="25967"/>
    <cellStyle name="Pourcentage 18 13" xfId="9954"/>
    <cellStyle name="Pourcentage 18 13 2" xfId="20278"/>
    <cellStyle name="Pourcentage 18 13 2 2" xfId="41126"/>
    <cellStyle name="Pourcentage 18 13 3" xfId="30813"/>
    <cellStyle name="Pourcentage 18 14" xfId="10165"/>
    <cellStyle name="Pourcentage 18 14 2" xfId="31024"/>
    <cellStyle name="Pourcentage 18 15" xfId="10376"/>
    <cellStyle name="Pourcentage 18 15 2" xfId="31235"/>
    <cellStyle name="Pourcentage 18 16" xfId="20493"/>
    <cellStyle name="Pourcentage 18 16 2" xfId="41337"/>
    <cellStyle name="Pourcentage 18 17" xfId="20705"/>
    <cellStyle name="Pourcentage 18 17 2" xfId="41548"/>
    <cellStyle name="Pourcentage 18 18" xfId="20916"/>
    <cellStyle name="Pourcentage 18 18 2" xfId="41759"/>
    <cellStyle name="Pourcentage 18 19" xfId="21124"/>
    <cellStyle name="Pourcentage 18 2" xfId="458"/>
    <cellStyle name="Pourcentage 18 2 2" xfId="1730"/>
    <cellStyle name="Pourcentage 18 2 2 2" xfId="4057"/>
    <cellStyle name="Pourcentage 18 2 2 2 2" xfId="8900"/>
    <cellStyle name="Pourcentage 18 2 2 2 2 2" xfId="19225"/>
    <cellStyle name="Pourcentage 18 2 2 2 2 2 2" xfId="40073"/>
    <cellStyle name="Pourcentage 18 2 2 2 2 3" xfId="29759"/>
    <cellStyle name="Pourcentage 18 2 2 2 3" xfId="14380"/>
    <cellStyle name="Pourcentage 18 2 2 2 3 2" xfId="35230"/>
    <cellStyle name="Pourcentage 18 2 2 2 4" xfId="24916"/>
    <cellStyle name="Pourcentage 18 2 2 3" xfId="6584"/>
    <cellStyle name="Pourcentage 18 2 2 3 2" xfId="16909"/>
    <cellStyle name="Pourcentage 18 2 2 3 2 2" xfId="37757"/>
    <cellStyle name="Pourcentage 18 2 2 3 3" xfId="27443"/>
    <cellStyle name="Pourcentage 18 2 2 4" xfId="12057"/>
    <cellStyle name="Pourcentage 18 2 2 4 2" xfId="32914"/>
    <cellStyle name="Pourcentage 18 2 2 5" xfId="22600"/>
    <cellStyle name="Pourcentage 18 2 3" xfId="2790"/>
    <cellStyle name="Pourcentage 18 2 3 2" xfId="7633"/>
    <cellStyle name="Pourcentage 18 2 3 2 2" xfId="17958"/>
    <cellStyle name="Pourcentage 18 2 3 2 2 2" xfId="38806"/>
    <cellStyle name="Pourcentage 18 2 3 2 3" xfId="28492"/>
    <cellStyle name="Pourcentage 18 2 3 3" xfId="13113"/>
    <cellStyle name="Pourcentage 18 2 3 3 2" xfId="33963"/>
    <cellStyle name="Pourcentage 18 2 3 4" xfId="23649"/>
    <cellStyle name="Pourcentage 18 2 4" xfId="5317"/>
    <cellStyle name="Pourcentage 18 2 4 2" xfId="15642"/>
    <cellStyle name="Pourcentage 18 2 4 2 2" xfId="36490"/>
    <cellStyle name="Pourcentage 18 2 4 3" xfId="26176"/>
    <cellStyle name="Pourcentage 18 2 5" xfId="10585"/>
    <cellStyle name="Pourcentage 18 2 5 2" xfId="31444"/>
    <cellStyle name="Pourcentage 18 2 6" xfId="21333"/>
    <cellStyle name="Pourcentage 18 20" xfId="41970"/>
    <cellStyle name="Pourcentage 18 3" xfId="497"/>
    <cellStyle name="Pourcentage 18 4" xfId="270"/>
    <cellStyle name="Pourcentage 18 5" xfId="676"/>
    <cellStyle name="Pourcentage 18 5 2" xfId="2151"/>
    <cellStyle name="Pourcentage 18 5 2 2" xfId="4471"/>
    <cellStyle name="Pourcentage 18 5 2 2 2" xfId="9314"/>
    <cellStyle name="Pourcentage 18 5 2 2 2 2" xfId="19639"/>
    <cellStyle name="Pourcentage 18 5 2 2 2 2 2" xfId="40487"/>
    <cellStyle name="Pourcentage 18 5 2 2 2 3" xfId="30173"/>
    <cellStyle name="Pourcentage 18 5 2 2 3" xfId="14794"/>
    <cellStyle name="Pourcentage 18 5 2 2 3 2" xfId="35644"/>
    <cellStyle name="Pourcentage 18 5 2 2 4" xfId="25330"/>
    <cellStyle name="Pourcentage 18 5 2 3" xfId="6998"/>
    <cellStyle name="Pourcentage 18 5 2 3 2" xfId="17323"/>
    <cellStyle name="Pourcentage 18 5 2 3 2 2" xfId="38171"/>
    <cellStyle name="Pourcentage 18 5 2 3 3" xfId="27857"/>
    <cellStyle name="Pourcentage 18 5 2 4" xfId="12476"/>
    <cellStyle name="Pourcentage 18 5 2 4 2" xfId="33328"/>
    <cellStyle name="Pourcentage 18 5 2 5" xfId="23014"/>
    <cellStyle name="Pourcentage 18 5 3" xfId="3004"/>
    <cellStyle name="Pourcentage 18 5 3 2" xfId="7847"/>
    <cellStyle name="Pourcentage 18 5 3 2 2" xfId="18172"/>
    <cellStyle name="Pourcentage 18 5 3 2 2 2" xfId="39020"/>
    <cellStyle name="Pourcentage 18 5 3 2 3" xfId="28706"/>
    <cellStyle name="Pourcentage 18 5 3 3" xfId="13327"/>
    <cellStyle name="Pourcentage 18 5 3 3 2" xfId="34177"/>
    <cellStyle name="Pourcentage 18 5 3 4" xfId="23863"/>
    <cellStyle name="Pourcentage 18 5 4" xfId="5531"/>
    <cellStyle name="Pourcentage 18 5 4 2" xfId="15856"/>
    <cellStyle name="Pourcentage 18 5 4 2 2" xfId="36704"/>
    <cellStyle name="Pourcentage 18 5 4 3" xfId="26390"/>
    <cellStyle name="Pourcentage 18 5 5" xfId="11002"/>
    <cellStyle name="Pourcentage 18 5 5 2" xfId="31861"/>
    <cellStyle name="Pourcentage 18 5 6" xfId="21547"/>
    <cellStyle name="Pourcentage 18 6" xfId="888"/>
    <cellStyle name="Pourcentage 18 6 2" xfId="2372"/>
    <cellStyle name="Pourcentage 18 6 2 2" xfId="4689"/>
    <cellStyle name="Pourcentage 18 6 2 2 2" xfId="9532"/>
    <cellStyle name="Pourcentage 18 6 2 2 2 2" xfId="19857"/>
    <cellStyle name="Pourcentage 18 6 2 2 2 2 2" xfId="40705"/>
    <cellStyle name="Pourcentage 18 6 2 2 2 3" xfId="30391"/>
    <cellStyle name="Pourcentage 18 6 2 2 3" xfId="15012"/>
    <cellStyle name="Pourcentage 18 6 2 2 3 2" xfId="35862"/>
    <cellStyle name="Pourcentage 18 6 2 2 4" xfId="25548"/>
    <cellStyle name="Pourcentage 18 6 2 3" xfId="7216"/>
    <cellStyle name="Pourcentage 18 6 2 3 2" xfId="17541"/>
    <cellStyle name="Pourcentage 18 6 2 3 2 2" xfId="38389"/>
    <cellStyle name="Pourcentage 18 6 2 3 3" xfId="28075"/>
    <cellStyle name="Pourcentage 18 6 2 4" xfId="12696"/>
    <cellStyle name="Pourcentage 18 6 2 4 2" xfId="33546"/>
    <cellStyle name="Pourcentage 18 6 2 5" xfId="23232"/>
    <cellStyle name="Pourcentage 18 6 3" xfId="3215"/>
    <cellStyle name="Pourcentage 18 6 3 2" xfId="8058"/>
    <cellStyle name="Pourcentage 18 6 3 2 2" xfId="18383"/>
    <cellStyle name="Pourcentage 18 6 3 2 2 2" xfId="39231"/>
    <cellStyle name="Pourcentage 18 6 3 2 3" xfId="28917"/>
    <cellStyle name="Pourcentage 18 6 3 3" xfId="13538"/>
    <cellStyle name="Pourcentage 18 6 3 3 2" xfId="34388"/>
    <cellStyle name="Pourcentage 18 6 3 4" xfId="24074"/>
    <cellStyle name="Pourcentage 18 6 4" xfId="5742"/>
    <cellStyle name="Pourcentage 18 6 4 2" xfId="16067"/>
    <cellStyle name="Pourcentage 18 6 4 2 2" xfId="36915"/>
    <cellStyle name="Pourcentage 18 6 4 3" xfId="26601"/>
    <cellStyle name="Pourcentage 18 6 5" xfId="11213"/>
    <cellStyle name="Pourcentage 18 6 5 2" xfId="32072"/>
    <cellStyle name="Pourcentage 18 6 6" xfId="21758"/>
    <cellStyle name="Pourcentage 18 7" xfId="1099"/>
    <cellStyle name="Pourcentage 18 7 2" xfId="3426"/>
    <cellStyle name="Pourcentage 18 7 2 2" xfId="8269"/>
    <cellStyle name="Pourcentage 18 7 2 2 2" xfId="18594"/>
    <cellStyle name="Pourcentage 18 7 2 2 2 2" xfId="39442"/>
    <cellStyle name="Pourcentage 18 7 2 2 3" xfId="29128"/>
    <cellStyle name="Pourcentage 18 7 2 3" xfId="13749"/>
    <cellStyle name="Pourcentage 18 7 2 3 2" xfId="34599"/>
    <cellStyle name="Pourcentage 18 7 2 4" xfId="24285"/>
    <cellStyle name="Pourcentage 18 7 3" xfId="5953"/>
    <cellStyle name="Pourcentage 18 7 3 2" xfId="16278"/>
    <cellStyle name="Pourcentage 18 7 3 2 2" xfId="37126"/>
    <cellStyle name="Pourcentage 18 7 3 3" xfId="26812"/>
    <cellStyle name="Pourcentage 18 7 4" xfId="11426"/>
    <cellStyle name="Pourcentage 18 7 4 2" xfId="32283"/>
    <cellStyle name="Pourcentage 18 7 5" xfId="21969"/>
    <cellStyle name="Pourcentage 18 8" xfId="1310"/>
    <cellStyle name="Pourcentage 18 8 2" xfId="3637"/>
    <cellStyle name="Pourcentage 18 8 2 2" xfId="8480"/>
    <cellStyle name="Pourcentage 18 8 2 2 2" xfId="18805"/>
    <cellStyle name="Pourcentage 18 8 2 2 2 2" xfId="39653"/>
    <cellStyle name="Pourcentage 18 8 2 2 3" xfId="29339"/>
    <cellStyle name="Pourcentage 18 8 2 3" xfId="13960"/>
    <cellStyle name="Pourcentage 18 8 2 3 2" xfId="34810"/>
    <cellStyle name="Pourcentage 18 8 2 4" xfId="24496"/>
    <cellStyle name="Pourcentage 18 8 3" xfId="6164"/>
    <cellStyle name="Pourcentage 18 8 3 2" xfId="16489"/>
    <cellStyle name="Pourcentage 18 8 3 2 2" xfId="37337"/>
    <cellStyle name="Pourcentage 18 8 3 3" xfId="27023"/>
    <cellStyle name="Pourcentage 18 8 4" xfId="11637"/>
    <cellStyle name="Pourcentage 18 8 4 2" xfId="32494"/>
    <cellStyle name="Pourcentage 18 8 5" xfId="22180"/>
    <cellStyle name="Pourcentage 18 9" xfId="1521"/>
    <cellStyle name="Pourcentage 18 9 2" xfId="3848"/>
    <cellStyle name="Pourcentage 18 9 2 2" xfId="8691"/>
    <cellStyle name="Pourcentage 18 9 2 2 2" xfId="19016"/>
    <cellStyle name="Pourcentage 18 9 2 2 2 2" xfId="39864"/>
    <cellStyle name="Pourcentage 18 9 2 2 3" xfId="29550"/>
    <cellStyle name="Pourcentage 18 9 2 3" xfId="14171"/>
    <cellStyle name="Pourcentage 18 9 2 3 2" xfId="35021"/>
    <cellStyle name="Pourcentage 18 9 2 4" xfId="24707"/>
    <cellStyle name="Pourcentage 18 9 3" xfId="6375"/>
    <cellStyle name="Pourcentage 18 9 3 2" xfId="16700"/>
    <cellStyle name="Pourcentage 18 9 3 2 2" xfId="37548"/>
    <cellStyle name="Pourcentage 18 9 3 3" xfId="27234"/>
    <cellStyle name="Pourcentage 18 9 4" xfId="11848"/>
    <cellStyle name="Pourcentage 18 9 4 2" xfId="32705"/>
    <cellStyle name="Pourcentage 18 9 5" xfId="22391"/>
    <cellStyle name="Pourcentage 19" xfId="232"/>
    <cellStyle name="Pourcentage 19 10" xfId="2584"/>
    <cellStyle name="Pourcentage 19 10 2" xfId="7427"/>
    <cellStyle name="Pourcentage 19 10 2 2" xfId="17752"/>
    <cellStyle name="Pourcentage 19 10 2 2 2" xfId="38600"/>
    <cellStyle name="Pourcentage 19 10 2 3" xfId="28286"/>
    <cellStyle name="Pourcentage 19 10 3" xfId="12907"/>
    <cellStyle name="Pourcentage 19 10 3 2" xfId="33757"/>
    <cellStyle name="Pourcentage 19 10 4" xfId="23443"/>
    <cellStyle name="Pourcentage 19 11" xfId="5111"/>
    <cellStyle name="Pourcentage 19 11 2" xfId="15436"/>
    <cellStyle name="Pourcentage 19 11 2 2" xfId="36284"/>
    <cellStyle name="Pourcentage 19 11 3" xfId="25970"/>
    <cellStyle name="Pourcentage 19 12" xfId="9957"/>
    <cellStyle name="Pourcentage 19 12 2" xfId="20281"/>
    <cellStyle name="Pourcentage 19 12 2 2" xfId="41129"/>
    <cellStyle name="Pourcentage 19 12 3" xfId="30816"/>
    <cellStyle name="Pourcentage 19 13" xfId="10168"/>
    <cellStyle name="Pourcentage 19 13 2" xfId="31027"/>
    <cellStyle name="Pourcentage 19 14" xfId="10379"/>
    <cellStyle name="Pourcentage 19 14 2" xfId="31238"/>
    <cellStyle name="Pourcentage 19 15" xfId="10588"/>
    <cellStyle name="Pourcentage 19 15 2" xfId="31447"/>
    <cellStyle name="Pourcentage 19 16" xfId="20496"/>
    <cellStyle name="Pourcentage 19 16 2" xfId="41340"/>
    <cellStyle name="Pourcentage 19 17" xfId="20708"/>
    <cellStyle name="Pourcentage 19 17 2" xfId="41551"/>
    <cellStyle name="Pourcentage 19 18" xfId="20919"/>
    <cellStyle name="Pourcentage 19 18 2" xfId="41762"/>
    <cellStyle name="Pourcentage 19 19" xfId="21127"/>
    <cellStyle name="Pourcentage 19 2" xfId="461"/>
    <cellStyle name="Pourcentage 19 2 2" xfId="1943"/>
    <cellStyle name="Pourcentage 19 2 2 2" xfId="4269"/>
    <cellStyle name="Pourcentage 19 2 2 2 2" xfId="9112"/>
    <cellStyle name="Pourcentage 19 2 2 2 2 2" xfId="19437"/>
    <cellStyle name="Pourcentage 19 2 2 2 2 2 2" xfId="40285"/>
    <cellStyle name="Pourcentage 19 2 2 2 2 3" xfId="29971"/>
    <cellStyle name="Pourcentage 19 2 2 2 3" xfId="14592"/>
    <cellStyle name="Pourcentage 19 2 2 2 3 2" xfId="35442"/>
    <cellStyle name="Pourcentage 19 2 2 2 4" xfId="25128"/>
    <cellStyle name="Pourcentage 19 2 2 3" xfId="6796"/>
    <cellStyle name="Pourcentage 19 2 2 3 2" xfId="17121"/>
    <cellStyle name="Pourcentage 19 2 2 3 2 2" xfId="37969"/>
    <cellStyle name="Pourcentage 19 2 2 3 3" xfId="27655"/>
    <cellStyle name="Pourcentage 19 2 2 4" xfId="12269"/>
    <cellStyle name="Pourcentage 19 2 2 4 2" xfId="33126"/>
    <cellStyle name="Pourcentage 19 2 2 5" xfId="22812"/>
    <cellStyle name="Pourcentage 19 2 3" xfId="2793"/>
    <cellStyle name="Pourcentage 19 2 3 2" xfId="7636"/>
    <cellStyle name="Pourcentage 19 2 3 2 2" xfId="17961"/>
    <cellStyle name="Pourcentage 19 2 3 2 2 2" xfId="38809"/>
    <cellStyle name="Pourcentage 19 2 3 2 3" xfId="28495"/>
    <cellStyle name="Pourcentage 19 2 3 3" xfId="13116"/>
    <cellStyle name="Pourcentage 19 2 3 3 2" xfId="33966"/>
    <cellStyle name="Pourcentage 19 2 3 4" xfId="23652"/>
    <cellStyle name="Pourcentage 19 2 4" xfId="5320"/>
    <cellStyle name="Pourcentage 19 2 4 2" xfId="15645"/>
    <cellStyle name="Pourcentage 19 2 4 2 2" xfId="36493"/>
    <cellStyle name="Pourcentage 19 2 4 3" xfId="26179"/>
    <cellStyle name="Pourcentage 19 2 5" xfId="10800"/>
    <cellStyle name="Pourcentage 19 2 5 2" xfId="31659"/>
    <cellStyle name="Pourcentage 19 2 6" xfId="21336"/>
    <cellStyle name="Pourcentage 19 20" xfId="41973"/>
    <cellStyle name="Pourcentage 19 3" xfId="679"/>
    <cellStyle name="Pourcentage 19 3 2" xfId="2154"/>
    <cellStyle name="Pourcentage 19 3 2 2" xfId="4474"/>
    <cellStyle name="Pourcentage 19 3 2 2 2" xfId="9317"/>
    <cellStyle name="Pourcentage 19 3 2 2 2 2" xfId="19642"/>
    <cellStyle name="Pourcentage 19 3 2 2 2 2 2" xfId="40490"/>
    <cellStyle name="Pourcentage 19 3 2 2 2 3" xfId="30176"/>
    <cellStyle name="Pourcentage 19 3 2 2 3" xfId="14797"/>
    <cellStyle name="Pourcentage 19 3 2 2 3 2" xfId="35647"/>
    <cellStyle name="Pourcentage 19 3 2 2 4" xfId="25333"/>
    <cellStyle name="Pourcentage 19 3 2 3" xfId="7001"/>
    <cellStyle name="Pourcentage 19 3 2 3 2" xfId="17326"/>
    <cellStyle name="Pourcentage 19 3 2 3 2 2" xfId="38174"/>
    <cellStyle name="Pourcentage 19 3 2 3 3" xfId="27860"/>
    <cellStyle name="Pourcentage 19 3 2 4" xfId="12479"/>
    <cellStyle name="Pourcentage 19 3 2 4 2" xfId="33331"/>
    <cellStyle name="Pourcentage 19 3 2 5" xfId="23017"/>
    <cellStyle name="Pourcentage 19 3 3" xfId="3007"/>
    <cellStyle name="Pourcentage 19 3 3 2" xfId="7850"/>
    <cellStyle name="Pourcentage 19 3 3 2 2" xfId="18175"/>
    <cellStyle name="Pourcentage 19 3 3 2 2 2" xfId="39023"/>
    <cellStyle name="Pourcentage 19 3 3 2 3" xfId="28709"/>
    <cellStyle name="Pourcentage 19 3 3 3" xfId="13330"/>
    <cellStyle name="Pourcentage 19 3 3 3 2" xfId="34180"/>
    <cellStyle name="Pourcentage 19 3 3 4" xfId="23866"/>
    <cellStyle name="Pourcentage 19 3 4" xfId="5534"/>
    <cellStyle name="Pourcentage 19 3 4 2" xfId="15859"/>
    <cellStyle name="Pourcentage 19 3 4 2 2" xfId="36707"/>
    <cellStyle name="Pourcentage 19 3 4 3" xfId="26393"/>
    <cellStyle name="Pourcentage 19 3 5" xfId="11005"/>
    <cellStyle name="Pourcentage 19 3 5 2" xfId="31864"/>
    <cellStyle name="Pourcentage 19 3 6" xfId="21550"/>
    <cellStyle name="Pourcentage 19 4" xfId="891"/>
    <cellStyle name="Pourcentage 19 4 2" xfId="2375"/>
    <cellStyle name="Pourcentage 19 4 2 2" xfId="4692"/>
    <cellStyle name="Pourcentage 19 4 2 2 2" xfId="9535"/>
    <cellStyle name="Pourcentage 19 4 2 2 2 2" xfId="19860"/>
    <cellStyle name="Pourcentage 19 4 2 2 2 2 2" xfId="40708"/>
    <cellStyle name="Pourcentage 19 4 2 2 2 3" xfId="30394"/>
    <cellStyle name="Pourcentage 19 4 2 2 3" xfId="15015"/>
    <cellStyle name="Pourcentage 19 4 2 2 3 2" xfId="35865"/>
    <cellStyle name="Pourcentage 19 4 2 2 4" xfId="25551"/>
    <cellStyle name="Pourcentage 19 4 2 3" xfId="7219"/>
    <cellStyle name="Pourcentage 19 4 2 3 2" xfId="17544"/>
    <cellStyle name="Pourcentage 19 4 2 3 2 2" xfId="38392"/>
    <cellStyle name="Pourcentage 19 4 2 3 3" xfId="28078"/>
    <cellStyle name="Pourcentage 19 4 2 4" xfId="12699"/>
    <cellStyle name="Pourcentage 19 4 2 4 2" xfId="33549"/>
    <cellStyle name="Pourcentage 19 4 2 5" xfId="23235"/>
    <cellStyle name="Pourcentage 19 4 3" xfId="3218"/>
    <cellStyle name="Pourcentage 19 4 3 2" xfId="8061"/>
    <cellStyle name="Pourcentage 19 4 3 2 2" xfId="18386"/>
    <cellStyle name="Pourcentage 19 4 3 2 2 2" xfId="39234"/>
    <cellStyle name="Pourcentage 19 4 3 2 3" xfId="28920"/>
    <cellStyle name="Pourcentage 19 4 3 3" xfId="13541"/>
    <cellStyle name="Pourcentage 19 4 3 3 2" xfId="34391"/>
    <cellStyle name="Pourcentage 19 4 3 4" xfId="24077"/>
    <cellStyle name="Pourcentage 19 4 4" xfId="5745"/>
    <cellStyle name="Pourcentage 19 4 4 2" xfId="16070"/>
    <cellStyle name="Pourcentage 19 4 4 2 2" xfId="36918"/>
    <cellStyle name="Pourcentage 19 4 4 3" xfId="26604"/>
    <cellStyle name="Pourcentage 19 4 5" xfId="11216"/>
    <cellStyle name="Pourcentage 19 4 5 2" xfId="32075"/>
    <cellStyle name="Pourcentage 19 4 6" xfId="21761"/>
    <cellStyle name="Pourcentage 19 5" xfId="1102"/>
    <cellStyle name="Pourcentage 19 5 2" xfId="3429"/>
    <cellStyle name="Pourcentage 19 5 2 2" xfId="8272"/>
    <cellStyle name="Pourcentage 19 5 2 2 2" xfId="18597"/>
    <cellStyle name="Pourcentage 19 5 2 2 2 2" xfId="39445"/>
    <cellStyle name="Pourcentage 19 5 2 2 3" xfId="29131"/>
    <cellStyle name="Pourcentage 19 5 2 3" xfId="13752"/>
    <cellStyle name="Pourcentage 19 5 2 3 2" xfId="34602"/>
    <cellStyle name="Pourcentage 19 5 2 4" xfId="24288"/>
    <cellStyle name="Pourcentage 19 5 3" xfId="5956"/>
    <cellStyle name="Pourcentage 19 5 3 2" xfId="16281"/>
    <cellStyle name="Pourcentage 19 5 3 2 2" xfId="37129"/>
    <cellStyle name="Pourcentage 19 5 3 3" xfId="26815"/>
    <cellStyle name="Pourcentage 19 5 4" xfId="11429"/>
    <cellStyle name="Pourcentage 19 5 4 2" xfId="32286"/>
    <cellStyle name="Pourcentage 19 5 5" xfId="21972"/>
    <cellStyle name="Pourcentage 19 6" xfId="1313"/>
    <cellStyle name="Pourcentage 19 6 2" xfId="3640"/>
    <cellStyle name="Pourcentage 19 6 2 2" xfId="8483"/>
    <cellStyle name="Pourcentage 19 6 2 2 2" xfId="18808"/>
    <cellStyle name="Pourcentage 19 6 2 2 2 2" xfId="39656"/>
    <cellStyle name="Pourcentage 19 6 2 2 3" xfId="29342"/>
    <cellStyle name="Pourcentage 19 6 2 3" xfId="13963"/>
    <cellStyle name="Pourcentage 19 6 2 3 2" xfId="34813"/>
    <cellStyle name="Pourcentage 19 6 2 4" xfId="24499"/>
    <cellStyle name="Pourcentage 19 6 3" xfId="6167"/>
    <cellStyle name="Pourcentage 19 6 3 2" xfId="16492"/>
    <cellStyle name="Pourcentage 19 6 3 2 2" xfId="37340"/>
    <cellStyle name="Pourcentage 19 6 3 3" xfId="27026"/>
    <cellStyle name="Pourcentage 19 6 4" xfId="11640"/>
    <cellStyle name="Pourcentage 19 6 4 2" xfId="32497"/>
    <cellStyle name="Pourcentage 19 6 5" xfId="22183"/>
    <cellStyle name="Pourcentage 19 7" xfId="1524"/>
    <cellStyle name="Pourcentage 19 7 2" xfId="3851"/>
    <cellStyle name="Pourcentage 19 7 2 2" xfId="8694"/>
    <cellStyle name="Pourcentage 19 7 2 2 2" xfId="19019"/>
    <cellStyle name="Pourcentage 19 7 2 2 2 2" xfId="39867"/>
    <cellStyle name="Pourcentage 19 7 2 2 3" xfId="29553"/>
    <cellStyle name="Pourcentage 19 7 2 3" xfId="14174"/>
    <cellStyle name="Pourcentage 19 7 2 3 2" xfId="35024"/>
    <cellStyle name="Pourcentage 19 7 2 4" xfId="24710"/>
    <cellStyle name="Pourcentage 19 7 3" xfId="6378"/>
    <cellStyle name="Pourcentage 19 7 3 2" xfId="16703"/>
    <cellStyle name="Pourcentage 19 7 3 2 2" xfId="37551"/>
    <cellStyle name="Pourcentage 19 7 3 3" xfId="27237"/>
    <cellStyle name="Pourcentage 19 7 4" xfId="11851"/>
    <cellStyle name="Pourcentage 19 7 4 2" xfId="32708"/>
    <cellStyle name="Pourcentage 19 7 5" xfId="22394"/>
    <cellStyle name="Pourcentage 19 8" xfId="1733"/>
    <cellStyle name="Pourcentage 19 8 2" xfId="4060"/>
    <cellStyle name="Pourcentage 19 8 2 2" xfId="8903"/>
    <cellStyle name="Pourcentage 19 8 2 2 2" xfId="19228"/>
    <cellStyle name="Pourcentage 19 8 2 2 2 2" xfId="40076"/>
    <cellStyle name="Pourcentage 19 8 2 2 3" xfId="29762"/>
    <cellStyle name="Pourcentage 19 8 2 3" xfId="14383"/>
    <cellStyle name="Pourcentage 19 8 2 3 2" xfId="35233"/>
    <cellStyle name="Pourcentage 19 8 2 4" xfId="24919"/>
    <cellStyle name="Pourcentage 19 8 3" xfId="6587"/>
    <cellStyle name="Pourcentage 19 8 3 2" xfId="16912"/>
    <cellStyle name="Pourcentage 19 8 3 2 2" xfId="37760"/>
    <cellStyle name="Pourcentage 19 8 3 3" xfId="27446"/>
    <cellStyle name="Pourcentage 19 8 4" xfId="12060"/>
    <cellStyle name="Pourcentage 19 8 4 2" xfId="32917"/>
    <cellStyle name="Pourcentage 19 8 5" xfId="22603"/>
    <cellStyle name="Pourcentage 19 9" xfId="4903"/>
    <cellStyle name="Pourcentage 19 9 2" xfId="9746"/>
    <cellStyle name="Pourcentage 19 9 2 2" xfId="20070"/>
    <cellStyle name="Pourcentage 19 9 2 2 2" xfId="40918"/>
    <cellStyle name="Pourcentage 19 9 2 3" xfId="30605"/>
    <cellStyle name="Pourcentage 19 9 3" xfId="15226"/>
    <cellStyle name="Pourcentage 19 9 3 2" xfId="36076"/>
    <cellStyle name="Pourcentage 19 9 4" xfId="25762"/>
    <cellStyle name="Pourcentage 2" xfId="50"/>
    <cellStyle name="Pourcentage 2 10" xfId="1562"/>
    <cellStyle name="Pourcentage 2 10 2" xfId="3889"/>
    <cellStyle name="Pourcentage 2 10 2 2" xfId="8732"/>
    <cellStyle name="Pourcentage 2 10 2 2 2" xfId="19057"/>
    <cellStyle name="Pourcentage 2 10 2 2 2 2" xfId="39905"/>
    <cellStyle name="Pourcentage 2 10 2 2 3" xfId="29591"/>
    <cellStyle name="Pourcentage 2 10 2 3" xfId="14212"/>
    <cellStyle name="Pourcentage 2 10 2 3 2" xfId="35062"/>
    <cellStyle name="Pourcentage 2 10 2 4" xfId="24748"/>
    <cellStyle name="Pourcentage 2 10 3" xfId="6416"/>
    <cellStyle name="Pourcentage 2 10 3 2" xfId="16741"/>
    <cellStyle name="Pourcentage 2 10 3 2 2" xfId="37589"/>
    <cellStyle name="Pourcentage 2 10 3 3" xfId="27275"/>
    <cellStyle name="Pourcentage 2 10 4" xfId="11889"/>
    <cellStyle name="Pourcentage 2 10 4 2" xfId="32746"/>
    <cellStyle name="Pourcentage 2 10 5" xfId="22432"/>
    <cellStyle name="Pourcentage 2 11" xfId="4732"/>
    <cellStyle name="Pourcentage 2 11 2" xfId="9575"/>
    <cellStyle name="Pourcentage 2 11 2 2" xfId="19899"/>
    <cellStyle name="Pourcentage 2 11 2 2 2" xfId="40747"/>
    <cellStyle name="Pourcentage 2 11 2 3" xfId="30434"/>
    <cellStyle name="Pourcentage 2 11 3" xfId="15055"/>
    <cellStyle name="Pourcentage 2 11 3 2" xfId="35905"/>
    <cellStyle name="Pourcentage 2 11 4" xfId="25591"/>
    <cellStyle name="Pourcentage 2 12" xfId="2413"/>
    <cellStyle name="Pourcentage 2 12 2" xfId="7256"/>
    <cellStyle name="Pourcentage 2 12 2 2" xfId="17581"/>
    <cellStyle name="Pourcentage 2 12 2 2 2" xfId="38429"/>
    <cellStyle name="Pourcentage 2 12 2 3" xfId="28115"/>
    <cellStyle name="Pourcentage 2 12 3" xfId="12736"/>
    <cellStyle name="Pourcentage 2 12 3 2" xfId="33586"/>
    <cellStyle name="Pourcentage 2 12 4" xfId="23272"/>
    <cellStyle name="Pourcentage 2 13" xfId="4940"/>
    <cellStyle name="Pourcentage 2 13 2" xfId="15265"/>
    <cellStyle name="Pourcentage 2 13 2 2" xfId="36113"/>
    <cellStyle name="Pourcentage 2 13 3" xfId="25799"/>
    <cellStyle name="Pourcentage 2 14" xfId="9786"/>
    <cellStyle name="Pourcentage 2 14 2" xfId="20110"/>
    <cellStyle name="Pourcentage 2 14 2 2" xfId="40958"/>
    <cellStyle name="Pourcentage 2 14 3" xfId="30645"/>
    <cellStyle name="Pourcentage 2 15" xfId="9997"/>
    <cellStyle name="Pourcentage 2 15 2" xfId="30856"/>
    <cellStyle name="Pourcentage 2 16" xfId="10208"/>
    <cellStyle name="Pourcentage 2 16 2" xfId="31067"/>
    <cellStyle name="Pourcentage 2 17" xfId="10417"/>
    <cellStyle name="Pourcentage 2 17 2" xfId="31276"/>
    <cellStyle name="Pourcentage 2 18" xfId="20325"/>
    <cellStyle name="Pourcentage 2 18 2" xfId="41169"/>
    <cellStyle name="Pourcentage 2 19" xfId="20537"/>
    <cellStyle name="Pourcentage 2 19 2" xfId="41380"/>
    <cellStyle name="Pourcentage 2 2" xfId="93"/>
    <cellStyle name="Pourcentage 2 2 10" xfId="4772"/>
    <cellStyle name="Pourcentage 2 2 10 2" xfId="9615"/>
    <cellStyle name="Pourcentage 2 2 10 2 2" xfId="19939"/>
    <cellStyle name="Pourcentage 2 2 10 2 2 2" xfId="40787"/>
    <cellStyle name="Pourcentage 2 2 10 2 3" xfId="30474"/>
    <cellStyle name="Pourcentage 2 2 10 3" xfId="15095"/>
    <cellStyle name="Pourcentage 2 2 10 3 2" xfId="35945"/>
    <cellStyle name="Pourcentage 2 2 10 4" xfId="25631"/>
    <cellStyle name="Pourcentage 2 2 11" xfId="2453"/>
    <cellStyle name="Pourcentage 2 2 11 2" xfId="7296"/>
    <cellStyle name="Pourcentage 2 2 11 2 2" xfId="17621"/>
    <cellStyle name="Pourcentage 2 2 11 2 2 2" xfId="38469"/>
    <cellStyle name="Pourcentage 2 2 11 2 3" xfId="28155"/>
    <cellStyle name="Pourcentage 2 2 11 3" xfId="12776"/>
    <cellStyle name="Pourcentage 2 2 11 3 2" xfId="33626"/>
    <cellStyle name="Pourcentage 2 2 11 4" xfId="23312"/>
    <cellStyle name="Pourcentage 2 2 12" xfId="4980"/>
    <cellStyle name="Pourcentage 2 2 12 2" xfId="15305"/>
    <cellStyle name="Pourcentage 2 2 12 2 2" xfId="36153"/>
    <cellStyle name="Pourcentage 2 2 12 3" xfId="25839"/>
    <cellStyle name="Pourcentage 2 2 13" xfId="9826"/>
    <cellStyle name="Pourcentage 2 2 13 2" xfId="20150"/>
    <cellStyle name="Pourcentage 2 2 13 2 2" xfId="40998"/>
    <cellStyle name="Pourcentage 2 2 13 3" xfId="30685"/>
    <cellStyle name="Pourcentage 2 2 14" xfId="10037"/>
    <cellStyle name="Pourcentage 2 2 14 2" xfId="30896"/>
    <cellStyle name="Pourcentage 2 2 15" xfId="10248"/>
    <cellStyle name="Pourcentage 2 2 15 2" xfId="31107"/>
    <cellStyle name="Pourcentage 2 2 16" xfId="10457"/>
    <cellStyle name="Pourcentage 2 2 16 2" xfId="31316"/>
    <cellStyle name="Pourcentage 2 2 17" xfId="20365"/>
    <cellStyle name="Pourcentage 2 2 17 2" xfId="41209"/>
    <cellStyle name="Pourcentage 2 2 18" xfId="20577"/>
    <cellStyle name="Pourcentage 2 2 18 2" xfId="41420"/>
    <cellStyle name="Pourcentage 2 2 19" xfId="20788"/>
    <cellStyle name="Pourcentage 2 2 19 2" xfId="41631"/>
    <cellStyle name="Pourcentage 2 2 2" xfId="189"/>
    <cellStyle name="Pourcentage 2 2 2 10" xfId="2541"/>
    <cellStyle name="Pourcentage 2 2 2 10 2" xfId="7384"/>
    <cellStyle name="Pourcentage 2 2 2 10 2 2" xfId="17709"/>
    <cellStyle name="Pourcentage 2 2 2 10 2 2 2" xfId="38557"/>
    <cellStyle name="Pourcentage 2 2 2 10 2 3" xfId="28243"/>
    <cellStyle name="Pourcentage 2 2 2 10 3" xfId="12864"/>
    <cellStyle name="Pourcentage 2 2 2 10 3 2" xfId="33714"/>
    <cellStyle name="Pourcentage 2 2 2 10 4" xfId="23400"/>
    <cellStyle name="Pourcentage 2 2 2 11" xfId="5068"/>
    <cellStyle name="Pourcentage 2 2 2 11 2" xfId="15393"/>
    <cellStyle name="Pourcentage 2 2 2 11 2 2" xfId="36241"/>
    <cellStyle name="Pourcentage 2 2 2 11 3" xfId="25927"/>
    <cellStyle name="Pourcentage 2 2 2 12" xfId="9914"/>
    <cellStyle name="Pourcentage 2 2 2 12 2" xfId="20238"/>
    <cellStyle name="Pourcentage 2 2 2 12 2 2" xfId="41086"/>
    <cellStyle name="Pourcentage 2 2 2 12 3" xfId="30773"/>
    <cellStyle name="Pourcentage 2 2 2 13" xfId="10125"/>
    <cellStyle name="Pourcentage 2 2 2 13 2" xfId="30984"/>
    <cellStyle name="Pourcentage 2 2 2 14" xfId="10336"/>
    <cellStyle name="Pourcentage 2 2 2 14 2" xfId="31195"/>
    <cellStyle name="Pourcentage 2 2 2 15" xfId="10545"/>
    <cellStyle name="Pourcentage 2 2 2 15 2" xfId="31404"/>
    <cellStyle name="Pourcentage 2 2 2 16" xfId="20453"/>
    <cellStyle name="Pourcentage 2 2 2 16 2" xfId="41297"/>
    <cellStyle name="Pourcentage 2 2 2 17" xfId="20665"/>
    <cellStyle name="Pourcentage 2 2 2 17 2" xfId="41508"/>
    <cellStyle name="Pourcentage 2 2 2 18" xfId="20876"/>
    <cellStyle name="Pourcentage 2 2 2 18 2" xfId="41719"/>
    <cellStyle name="Pourcentage 2 2 2 19" xfId="21084"/>
    <cellStyle name="Pourcentage 2 2 2 2" xfId="401"/>
    <cellStyle name="Pourcentage 2 2 2 2 2" xfId="1903"/>
    <cellStyle name="Pourcentage 2 2 2 2 2 2" xfId="4229"/>
    <cellStyle name="Pourcentage 2 2 2 2 2 2 2" xfId="9072"/>
    <cellStyle name="Pourcentage 2 2 2 2 2 2 2 2" xfId="19397"/>
    <cellStyle name="Pourcentage 2 2 2 2 2 2 2 2 2" xfId="40245"/>
    <cellStyle name="Pourcentage 2 2 2 2 2 2 2 3" xfId="29931"/>
    <cellStyle name="Pourcentage 2 2 2 2 2 2 3" xfId="14552"/>
    <cellStyle name="Pourcentage 2 2 2 2 2 2 3 2" xfId="35402"/>
    <cellStyle name="Pourcentage 2 2 2 2 2 2 4" xfId="25088"/>
    <cellStyle name="Pourcentage 2 2 2 2 2 3" xfId="6756"/>
    <cellStyle name="Pourcentage 2 2 2 2 2 3 2" xfId="17081"/>
    <cellStyle name="Pourcentage 2 2 2 2 2 3 2 2" xfId="37929"/>
    <cellStyle name="Pourcentage 2 2 2 2 2 3 3" xfId="27615"/>
    <cellStyle name="Pourcentage 2 2 2 2 2 4" xfId="12229"/>
    <cellStyle name="Pourcentage 2 2 2 2 2 4 2" xfId="33086"/>
    <cellStyle name="Pourcentage 2 2 2 2 2 5" xfId="22772"/>
    <cellStyle name="Pourcentage 2 2 2 2 3" xfId="2750"/>
    <cellStyle name="Pourcentage 2 2 2 2 3 2" xfId="7593"/>
    <cellStyle name="Pourcentage 2 2 2 2 3 2 2" xfId="17918"/>
    <cellStyle name="Pourcentage 2 2 2 2 3 2 2 2" xfId="38766"/>
    <cellStyle name="Pourcentage 2 2 2 2 3 2 3" xfId="28452"/>
    <cellStyle name="Pourcentage 2 2 2 2 3 3" xfId="13073"/>
    <cellStyle name="Pourcentage 2 2 2 2 3 3 2" xfId="33923"/>
    <cellStyle name="Pourcentage 2 2 2 2 3 4" xfId="23609"/>
    <cellStyle name="Pourcentage 2 2 2 2 4" xfId="5277"/>
    <cellStyle name="Pourcentage 2 2 2 2 4 2" xfId="15602"/>
    <cellStyle name="Pourcentage 2 2 2 2 4 2 2" xfId="36450"/>
    <cellStyle name="Pourcentage 2 2 2 2 4 3" xfId="26136"/>
    <cellStyle name="Pourcentage 2 2 2 2 5" xfId="10760"/>
    <cellStyle name="Pourcentage 2 2 2 2 5 2" xfId="31619"/>
    <cellStyle name="Pourcentage 2 2 2 2 6" xfId="21293"/>
    <cellStyle name="Pourcentage 2 2 2 20" xfId="41930"/>
    <cellStyle name="Pourcentage 2 2 2 3" xfId="636"/>
    <cellStyle name="Pourcentage 2 2 2 3 2" xfId="2111"/>
    <cellStyle name="Pourcentage 2 2 2 3 2 2" xfId="4431"/>
    <cellStyle name="Pourcentage 2 2 2 3 2 2 2" xfId="9274"/>
    <cellStyle name="Pourcentage 2 2 2 3 2 2 2 2" xfId="19599"/>
    <cellStyle name="Pourcentage 2 2 2 3 2 2 2 2 2" xfId="40447"/>
    <cellStyle name="Pourcentage 2 2 2 3 2 2 2 3" xfId="30133"/>
    <cellStyle name="Pourcentage 2 2 2 3 2 2 3" xfId="14754"/>
    <cellStyle name="Pourcentage 2 2 2 3 2 2 3 2" xfId="35604"/>
    <cellStyle name="Pourcentage 2 2 2 3 2 2 4" xfId="25290"/>
    <cellStyle name="Pourcentage 2 2 2 3 2 3" xfId="6958"/>
    <cellStyle name="Pourcentage 2 2 2 3 2 3 2" xfId="17283"/>
    <cellStyle name="Pourcentage 2 2 2 3 2 3 2 2" xfId="38131"/>
    <cellStyle name="Pourcentage 2 2 2 3 2 3 3" xfId="27817"/>
    <cellStyle name="Pourcentage 2 2 2 3 2 4" xfId="12436"/>
    <cellStyle name="Pourcentage 2 2 2 3 2 4 2" xfId="33288"/>
    <cellStyle name="Pourcentage 2 2 2 3 2 5" xfId="22974"/>
    <cellStyle name="Pourcentage 2 2 2 3 3" xfId="2964"/>
    <cellStyle name="Pourcentage 2 2 2 3 3 2" xfId="7807"/>
    <cellStyle name="Pourcentage 2 2 2 3 3 2 2" xfId="18132"/>
    <cellStyle name="Pourcentage 2 2 2 3 3 2 2 2" xfId="38980"/>
    <cellStyle name="Pourcentage 2 2 2 3 3 2 3" xfId="28666"/>
    <cellStyle name="Pourcentage 2 2 2 3 3 3" xfId="13287"/>
    <cellStyle name="Pourcentage 2 2 2 3 3 3 2" xfId="34137"/>
    <cellStyle name="Pourcentage 2 2 2 3 3 4" xfId="23823"/>
    <cellStyle name="Pourcentage 2 2 2 3 4" xfId="5491"/>
    <cellStyle name="Pourcentage 2 2 2 3 4 2" xfId="15816"/>
    <cellStyle name="Pourcentage 2 2 2 3 4 2 2" xfId="36664"/>
    <cellStyle name="Pourcentage 2 2 2 3 4 3" xfId="26350"/>
    <cellStyle name="Pourcentage 2 2 2 3 5" xfId="10962"/>
    <cellStyle name="Pourcentage 2 2 2 3 5 2" xfId="31821"/>
    <cellStyle name="Pourcentage 2 2 2 3 6" xfId="21507"/>
    <cellStyle name="Pourcentage 2 2 2 4" xfId="848"/>
    <cellStyle name="Pourcentage 2 2 2 4 2" xfId="2332"/>
    <cellStyle name="Pourcentage 2 2 2 4 2 2" xfId="4649"/>
    <cellStyle name="Pourcentage 2 2 2 4 2 2 2" xfId="9492"/>
    <cellStyle name="Pourcentage 2 2 2 4 2 2 2 2" xfId="19817"/>
    <cellStyle name="Pourcentage 2 2 2 4 2 2 2 2 2" xfId="40665"/>
    <cellStyle name="Pourcentage 2 2 2 4 2 2 2 3" xfId="30351"/>
    <cellStyle name="Pourcentage 2 2 2 4 2 2 3" xfId="14972"/>
    <cellStyle name="Pourcentage 2 2 2 4 2 2 3 2" xfId="35822"/>
    <cellStyle name="Pourcentage 2 2 2 4 2 2 4" xfId="25508"/>
    <cellStyle name="Pourcentage 2 2 2 4 2 3" xfId="7176"/>
    <cellStyle name="Pourcentage 2 2 2 4 2 3 2" xfId="17501"/>
    <cellStyle name="Pourcentage 2 2 2 4 2 3 2 2" xfId="38349"/>
    <cellStyle name="Pourcentage 2 2 2 4 2 3 3" xfId="28035"/>
    <cellStyle name="Pourcentage 2 2 2 4 2 4" xfId="12656"/>
    <cellStyle name="Pourcentage 2 2 2 4 2 4 2" xfId="33506"/>
    <cellStyle name="Pourcentage 2 2 2 4 2 5" xfId="23192"/>
    <cellStyle name="Pourcentage 2 2 2 4 3" xfId="3175"/>
    <cellStyle name="Pourcentage 2 2 2 4 3 2" xfId="8018"/>
    <cellStyle name="Pourcentage 2 2 2 4 3 2 2" xfId="18343"/>
    <cellStyle name="Pourcentage 2 2 2 4 3 2 2 2" xfId="39191"/>
    <cellStyle name="Pourcentage 2 2 2 4 3 2 3" xfId="28877"/>
    <cellStyle name="Pourcentage 2 2 2 4 3 3" xfId="13498"/>
    <cellStyle name="Pourcentage 2 2 2 4 3 3 2" xfId="34348"/>
    <cellStyle name="Pourcentage 2 2 2 4 3 4" xfId="24034"/>
    <cellStyle name="Pourcentage 2 2 2 4 4" xfId="5702"/>
    <cellStyle name="Pourcentage 2 2 2 4 4 2" xfId="16027"/>
    <cellStyle name="Pourcentage 2 2 2 4 4 2 2" xfId="36875"/>
    <cellStyle name="Pourcentage 2 2 2 4 4 3" xfId="26561"/>
    <cellStyle name="Pourcentage 2 2 2 4 5" xfId="11173"/>
    <cellStyle name="Pourcentage 2 2 2 4 5 2" xfId="32032"/>
    <cellStyle name="Pourcentage 2 2 2 4 6" xfId="21718"/>
    <cellStyle name="Pourcentage 2 2 2 5" xfId="1059"/>
    <cellStyle name="Pourcentage 2 2 2 5 2" xfId="3386"/>
    <cellStyle name="Pourcentage 2 2 2 5 2 2" xfId="8229"/>
    <cellStyle name="Pourcentage 2 2 2 5 2 2 2" xfId="18554"/>
    <cellStyle name="Pourcentage 2 2 2 5 2 2 2 2" xfId="39402"/>
    <cellStyle name="Pourcentage 2 2 2 5 2 2 3" xfId="29088"/>
    <cellStyle name="Pourcentage 2 2 2 5 2 3" xfId="13709"/>
    <cellStyle name="Pourcentage 2 2 2 5 2 3 2" xfId="34559"/>
    <cellStyle name="Pourcentage 2 2 2 5 2 4" xfId="24245"/>
    <cellStyle name="Pourcentage 2 2 2 5 3" xfId="5913"/>
    <cellStyle name="Pourcentage 2 2 2 5 3 2" xfId="16238"/>
    <cellStyle name="Pourcentage 2 2 2 5 3 2 2" xfId="37086"/>
    <cellStyle name="Pourcentage 2 2 2 5 3 3" xfId="26772"/>
    <cellStyle name="Pourcentage 2 2 2 5 4" xfId="11386"/>
    <cellStyle name="Pourcentage 2 2 2 5 4 2" xfId="32243"/>
    <cellStyle name="Pourcentage 2 2 2 5 5" xfId="21929"/>
    <cellStyle name="Pourcentage 2 2 2 6" xfId="1270"/>
    <cellStyle name="Pourcentage 2 2 2 6 2" xfId="3597"/>
    <cellStyle name="Pourcentage 2 2 2 6 2 2" xfId="8440"/>
    <cellStyle name="Pourcentage 2 2 2 6 2 2 2" xfId="18765"/>
    <cellStyle name="Pourcentage 2 2 2 6 2 2 2 2" xfId="39613"/>
    <cellStyle name="Pourcentage 2 2 2 6 2 2 3" xfId="29299"/>
    <cellStyle name="Pourcentage 2 2 2 6 2 3" xfId="13920"/>
    <cellStyle name="Pourcentage 2 2 2 6 2 3 2" xfId="34770"/>
    <cellStyle name="Pourcentage 2 2 2 6 2 4" xfId="24456"/>
    <cellStyle name="Pourcentage 2 2 2 6 3" xfId="6124"/>
    <cellStyle name="Pourcentage 2 2 2 6 3 2" xfId="16449"/>
    <cellStyle name="Pourcentage 2 2 2 6 3 2 2" xfId="37297"/>
    <cellStyle name="Pourcentage 2 2 2 6 3 3" xfId="26983"/>
    <cellStyle name="Pourcentage 2 2 2 6 4" xfId="11597"/>
    <cellStyle name="Pourcentage 2 2 2 6 4 2" xfId="32454"/>
    <cellStyle name="Pourcentage 2 2 2 6 5" xfId="22140"/>
    <cellStyle name="Pourcentage 2 2 2 7" xfId="1481"/>
    <cellStyle name="Pourcentage 2 2 2 7 2" xfId="3808"/>
    <cellStyle name="Pourcentage 2 2 2 7 2 2" xfId="8651"/>
    <cellStyle name="Pourcentage 2 2 2 7 2 2 2" xfId="18976"/>
    <cellStyle name="Pourcentage 2 2 2 7 2 2 2 2" xfId="39824"/>
    <cellStyle name="Pourcentage 2 2 2 7 2 2 3" xfId="29510"/>
    <cellStyle name="Pourcentage 2 2 2 7 2 3" xfId="14131"/>
    <cellStyle name="Pourcentage 2 2 2 7 2 3 2" xfId="34981"/>
    <cellStyle name="Pourcentage 2 2 2 7 2 4" xfId="24667"/>
    <cellStyle name="Pourcentage 2 2 2 7 3" xfId="6335"/>
    <cellStyle name="Pourcentage 2 2 2 7 3 2" xfId="16660"/>
    <cellStyle name="Pourcentage 2 2 2 7 3 2 2" xfId="37508"/>
    <cellStyle name="Pourcentage 2 2 2 7 3 3" xfId="27194"/>
    <cellStyle name="Pourcentage 2 2 2 7 4" xfId="11808"/>
    <cellStyle name="Pourcentage 2 2 2 7 4 2" xfId="32665"/>
    <cellStyle name="Pourcentage 2 2 2 7 5" xfId="22351"/>
    <cellStyle name="Pourcentage 2 2 2 8" xfId="1690"/>
    <cellStyle name="Pourcentage 2 2 2 8 2" xfId="4017"/>
    <cellStyle name="Pourcentage 2 2 2 8 2 2" xfId="8860"/>
    <cellStyle name="Pourcentage 2 2 2 8 2 2 2" xfId="19185"/>
    <cellStyle name="Pourcentage 2 2 2 8 2 2 2 2" xfId="40033"/>
    <cellStyle name="Pourcentage 2 2 2 8 2 2 3" xfId="29719"/>
    <cellStyle name="Pourcentage 2 2 2 8 2 3" xfId="14340"/>
    <cellStyle name="Pourcentage 2 2 2 8 2 3 2" xfId="35190"/>
    <cellStyle name="Pourcentage 2 2 2 8 2 4" xfId="24876"/>
    <cellStyle name="Pourcentage 2 2 2 8 3" xfId="6544"/>
    <cellStyle name="Pourcentage 2 2 2 8 3 2" xfId="16869"/>
    <cellStyle name="Pourcentage 2 2 2 8 3 2 2" xfId="37717"/>
    <cellStyle name="Pourcentage 2 2 2 8 3 3" xfId="27403"/>
    <cellStyle name="Pourcentage 2 2 2 8 4" xfId="12017"/>
    <cellStyle name="Pourcentage 2 2 2 8 4 2" xfId="32874"/>
    <cellStyle name="Pourcentage 2 2 2 8 5" xfId="22560"/>
    <cellStyle name="Pourcentage 2 2 2 9" xfId="4860"/>
    <cellStyle name="Pourcentage 2 2 2 9 2" xfId="9703"/>
    <cellStyle name="Pourcentage 2 2 2 9 2 2" xfId="20027"/>
    <cellStyle name="Pourcentage 2 2 2 9 2 2 2" xfId="40875"/>
    <cellStyle name="Pourcentage 2 2 2 9 2 3" xfId="30562"/>
    <cellStyle name="Pourcentage 2 2 2 9 3" xfId="15183"/>
    <cellStyle name="Pourcentage 2 2 2 9 3 2" xfId="36033"/>
    <cellStyle name="Pourcentage 2 2 2 9 4" xfId="25719"/>
    <cellStyle name="Pourcentage 2 2 20" xfId="20996"/>
    <cellStyle name="Pourcentage 2 2 21" xfId="41842"/>
    <cellStyle name="Pourcentage 2 2 3" xfId="313"/>
    <cellStyle name="Pourcentage 2 2 3 2" xfId="1815"/>
    <cellStyle name="Pourcentage 2 2 3 2 2" xfId="4141"/>
    <cellStyle name="Pourcentage 2 2 3 2 2 2" xfId="8984"/>
    <cellStyle name="Pourcentage 2 2 3 2 2 2 2" xfId="19309"/>
    <cellStyle name="Pourcentage 2 2 3 2 2 2 2 2" xfId="40157"/>
    <cellStyle name="Pourcentage 2 2 3 2 2 2 3" xfId="29843"/>
    <cellStyle name="Pourcentage 2 2 3 2 2 3" xfId="14464"/>
    <cellStyle name="Pourcentage 2 2 3 2 2 3 2" xfId="35314"/>
    <cellStyle name="Pourcentage 2 2 3 2 2 4" xfId="25000"/>
    <cellStyle name="Pourcentage 2 2 3 2 3" xfId="6668"/>
    <cellStyle name="Pourcentage 2 2 3 2 3 2" xfId="16993"/>
    <cellStyle name="Pourcentage 2 2 3 2 3 2 2" xfId="37841"/>
    <cellStyle name="Pourcentage 2 2 3 2 3 3" xfId="27527"/>
    <cellStyle name="Pourcentage 2 2 3 2 4" xfId="12141"/>
    <cellStyle name="Pourcentage 2 2 3 2 4 2" xfId="32998"/>
    <cellStyle name="Pourcentage 2 2 3 2 5" xfId="22684"/>
    <cellStyle name="Pourcentage 2 2 3 3" xfId="2662"/>
    <cellStyle name="Pourcentage 2 2 3 3 2" xfId="7505"/>
    <cellStyle name="Pourcentage 2 2 3 3 2 2" xfId="17830"/>
    <cellStyle name="Pourcentage 2 2 3 3 2 2 2" xfId="38678"/>
    <cellStyle name="Pourcentage 2 2 3 3 2 3" xfId="28364"/>
    <cellStyle name="Pourcentage 2 2 3 3 3" xfId="12985"/>
    <cellStyle name="Pourcentage 2 2 3 3 3 2" xfId="33835"/>
    <cellStyle name="Pourcentage 2 2 3 3 4" xfId="23521"/>
    <cellStyle name="Pourcentage 2 2 3 4" xfId="5189"/>
    <cellStyle name="Pourcentage 2 2 3 4 2" xfId="15514"/>
    <cellStyle name="Pourcentage 2 2 3 4 2 2" xfId="36362"/>
    <cellStyle name="Pourcentage 2 2 3 4 3" xfId="26048"/>
    <cellStyle name="Pourcentage 2 2 3 5" xfId="10672"/>
    <cellStyle name="Pourcentage 2 2 3 5 2" xfId="31531"/>
    <cellStyle name="Pourcentage 2 2 3 6" xfId="21205"/>
    <cellStyle name="Pourcentage 2 2 4" xfId="548"/>
    <cellStyle name="Pourcentage 2 2 4 2" xfId="2023"/>
    <cellStyle name="Pourcentage 2 2 4 2 2" xfId="4343"/>
    <cellStyle name="Pourcentage 2 2 4 2 2 2" xfId="9186"/>
    <cellStyle name="Pourcentage 2 2 4 2 2 2 2" xfId="19511"/>
    <cellStyle name="Pourcentage 2 2 4 2 2 2 2 2" xfId="40359"/>
    <cellStyle name="Pourcentage 2 2 4 2 2 2 3" xfId="30045"/>
    <cellStyle name="Pourcentage 2 2 4 2 2 3" xfId="14666"/>
    <cellStyle name="Pourcentage 2 2 4 2 2 3 2" xfId="35516"/>
    <cellStyle name="Pourcentage 2 2 4 2 2 4" xfId="25202"/>
    <cellStyle name="Pourcentage 2 2 4 2 3" xfId="6870"/>
    <cellStyle name="Pourcentage 2 2 4 2 3 2" xfId="17195"/>
    <cellStyle name="Pourcentage 2 2 4 2 3 2 2" xfId="38043"/>
    <cellStyle name="Pourcentage 2 2 4 2 3 3" xfId="27729"/>
    <cellStyle name="Pourcentage 2 2 4 2 4" xfId="12348"/>
    <cellStyle name="Pourcentage 2 2 4 2 4 2" xfId="33200"/>
    <cellStyle name="Pourcentage 2 2 4 2 5" xfId="22886"/>
    <cellStyle name="Pourcentage 2 2 4 3" xfId="2876"/>
    <cellStyle name="Pourcentage 2 2 4 3 2" xfId="7719"/>
    <cellStyle name="Pourcentage 2 2 4 3 2 2" xfId="18044"/>
    <cellStyle name="Pourcentage 2 2 4 3 2 2 2" xfId="38892"/>
    <cellStyle name="Pourcentage 2 2 4 3 2 3" xfId="28578"/>
    <cellStyle name="Pourcentage 2 2 4 3 3" xfId="13199"/>
    <cellStyle name="Pourcentage 2 2 4 3 3 2" xfId="34049"/>
    <cellStyle name="Pourcentage 2 2 4 3 4" xfId="23735"/>
    <cellStyle name="Pourcentage 2 2 4 4" xfId="5403"/>
    <cellStyle name="Pourcentage 2 2 4 4 2" xfId="15728"/>
    <cellStyle name="Pourcentage 2 2 4 4 2 2" xfId="36576"/>
    <cellStyle name="Pourcentage 2 2 4 4 3" xfId="26262"/>
    <cellStyle name="Pourcentage 2 2 4 5" xfId="10874"/>
    <cellStyle name="Pourcentage 2 2 4 5 2" xfId="31733"/>
    <cellStyle name="Pourcentage 2 2 4 6" xfId="21419"/>
    <cellStyle name="Pourcentage 2 2 5" xfId="760"/>
    <cellStyle name="Pourcentage 2 2 5 2" xfId="2244"/>
    <cellStyle name="Pourcentage 2 2 5 2 2" xfId="4561"/>
    <cellStyle name="Pourcentage 2 2 5 2 2 2" xfId="9404"/>
    <cellStyle name="Pourcentage 2 2 5 2 2 2 2" xfId="19729"/>
    <cellStyle name="Pourcentage 2 2 5 2 2 2 2 2" xfId="40577"/>
    <cellStyle name="Pourcentage 2 2 5 2 2 2 3" xfId="30263"/>
    <cellStyle name="Pourcentage 2 2 5 2 2 3" xfId="14884"/>
    <cellStyle name="Pourcentage 2 2 5 2 2 3 2" xfId="35734"/>
    <cellStyle name="Pourcentage 2 2 5 2 2 4" xfId="25420"/>
    <cellStyle name="Pourcentage 2 2 5 2 3" xfId="7088"/>
    <cellStyle name="Pourcentage 2 2 5 2 3 2" xfId="17413"/>
    <cellStyle name="Pourcentage 2 2 5 2 3 2 2" xfId="38261"/>
    <cellStyle name="Pourcentage 2 2 5 2 3 3" xfId="27947"/>
    <cellStyle name="Pourcentage 2 2 5 2 4" xfId="12568"/>
    <cellStyle name="Pourcentage 2 2 5 2 4 2" xfId="33418"/>
    <cellStyle name="Pourcentage 2 2 5 2 5" xfId="23104"/>
    <cellStyle name="Pourcentage 2 2 5 3" xfId="3087"/>
    <cellStyle name="Pourcentage 2 2 5 3 2" xfId="7930"/>
    <cellStyle name="Pourcentage 2 2 5 3 2 2" xfId="18255"/>
    <cellStyle name="Pourcentage 2 2 5 3 2 2 2" xfId="39103"/>
    <cellStyle name="Pourcentage 2 2 5 3 2 3" xfId="28789"/>
    <cellStyle name="Pourcentage 2 2 5 3 3" xfId="13410"/>
    <cellStyle name="Pourcentage 2 2 5 3 3 2" xfId="34260"/>
    <cellStyle name="Pourcentage 2 2 5 3 4" xfId="23946"/>
    <cellStyle name="Pourcentage 2 2 5 4" xfId="5614"/>
    <cellStyle name="Pourcentage 2 2 5 4 2" xfId="15939"/>
    <cellStyle name="Pourcentage 2 2 5 4 2 2" xfId="36787"/>
    <cellStyle name="Pourcentage 2 2 5 4 3" xfId="26473"/>
    <cellStyle name="Pourcentage 2 2 5 5" xfId="11085"/>
    <cellStyle name="Pourcentage 2 2 5 5 2" xfId="31944"/>
    <cellStyle name="Pourcentage 2 2 5 6" xfId="21630"/>
    <cellStyle name="Pourcentage 2 2 6" xfId="971"/>
    <cellStyle name="Pourcentage 2 2 6 2" xfId="3298"/>
    <cellStyle name="Pourcentage 2 2 6 2 2" xfId="8141"/>
    <cellStyle name="Pourcentage 2 2 6 2 2 2" xfId="18466"/>
    <cellStyle name="Pourcentage 2 2 6 2 2 2 2" xfId="39314"/>
    <cellStyle name="Pourcentage 2 2 6 2 2 3" xfId="29000"/>
    <cellStyle name="Pourcentage 2 2 6 2 3" xfId="13621"/>
    <cellStyle name="Pourcentage 2 2 6 2 3 2" xfId="34471"/>
    <cellStyle name="Pourcentage 2 2 6 2 4" xfId="24157"/>
    <cellStyle name="Pourcentage 2 2 6 3" xfId="5825"/>
    <cellStyle name="Pourcentage 2 2 6 3 2" xfId="16150"/>
    <cellStyle name="Pourcentage 2 2 6 3 2 2" xfId="36998"/>
    <cellStyle name="Pourcentage 2 2 6 3 3" xfId="26684"/>
    <cellStyle name="Pourcentage 2 2 6 4" xfId="11298"/>
    <cellStyle name="Pourcentage 2 2 6 4 2" xfId="32155"/>
    <cellStyle name="Pourcentage 2 2 6 5" xfId="21841"/>
    <cellStyle name="Pourcentage 2 2 7" xfId="1182"/>
    <cellStyle name="Pourcentage 2 2 7 2" xfId="3509"/>
    <cellStyle name="Pourcentage 2 2 7 2 2" xfId="8352"/>
    <cellStyle name="Pourcentage 2 2 7 2 2 2" xfId="18677"/>
    <cellStyle name="Pourcentage 2 2 7 2 2 2 2" xfId="39525"/>
    <cellStyle name="Pourcentage 2 2 7 2 2 3" xfId="29211"/>
    <cellStyle name="Pourcentage 2 2 7 2 3" xfId="13832"/>
    <cellStyle name="Pourcentage 2 2 7 2 3 2" xfId="34682"/>
    <cellStyle name="Pourcentage 2 2 7 2 4" xfId="24368"/>
    <cellStyle name="Pourcentage 2 2 7 3" xfId="6036"/>
    <cellStyle name="Pourcentage 2 2 7 3 2" xfId="16361"/>
    <cellStyle name="Pourcentage 2 2 7 3 2 2" xfId="37209"/>
    <cellStyle name="Pourcentage 2 2 7 3 3" xfId="26895"/>
    <cellStyle name="Pourcentage 2 2 7 4" xfId="11509"/>
    <cellStyle name="Pourcentage 2 2 7 4 2" xfId="32366"/>
    <cellStyle name="Pourcentage 2 2 7 5" xfId="22052"/>
    <cellStyle name="Pourcentage 2 2 8" xfId="1393"/>
    <cellStyle name="Pourcentage 2 2 8 2" xfId="3720"/>
    <cellStyle name="Pourcentage 2 2 8 2 2" xfId="8563"/>
    <cellStyle name="Pourcentage 2 2 8 2 2 2" xfId="18888"/>
    <cellStyle name="Pourcentage 2 2 8 2 2 2 2" xfId="39736"/>
    <cellStyle name="Pourcentage 2 2 8 2 2 3" xfId="29422"/>
    <cellStyle name="Pourcentage 2 2 8 2 3" xfId="14043"/>
    <cellStyle name="Pourcentage 2 2 8 2 3 2" xfId="34893"/>
    <cellStyle name="Pourcentage 2 2 8 2 4" xfId="24579"/>
    <cellStyle name="Pourcentage 2 2 8 3" xfId="6247"/>
    <cellStyle name="Pourcentage 2 2 8 3 2" xfId="16572"/>
    <cellStyle name="Pourcentage 2 2 8 3 2 2" xfId="37420"/>
    <cellStyle name="Pourcentage 2 2 8 3 3" xfId="27106"/>
    <cellStyle name="Pourcentage 2 2 8 4" xfId="11720"/>
    <cellStyle name="Pourcentage 2 2 8 4 2" xfId="32577"/>
    <cellStyle name="Pourcentage 2 2 8 5" xfId="22263"/>
    <cellStyle name="Pourcentage 2 2 9" xfId="1602"/>
    <cellStyle name="Pourcentage 2 2 9 2" xfId="3929"/>
    <cellStyle name="Pourcentage 2 2 9 2 2" xfId="8772"/>
    <cellStyle name="Pourcentage 2 2 9 2 2 2" xfId="19097"/>
    <cellStyle name="Pourcentage 2 2 9 2 2 2 2" xfId="39945"/>
    <cellStyle name="Pourcentage 2 2 9 2 2 3" xfId="29631"/>
    <cellStyle name="Pourcentage 2 2 9 2 3" xfId="14252"/>
    <cellStyle name="Pourcentage 2 2 9 2 3 2" xfId="35102"/>
    <cellStyle name="Pourcentage 2 2 9 2 4" xfId="24788"/>
    <cellStyle name="Pourcentage 2 2 9 3" xfId="6456"/>
    <cellStyle name="Pourcentage 2 2 9 3 2" xfId="16781"/>
    <cellStyle name="Pourcentage 2 2 9 3 2 2" xfId="37629"/>
    <cellStyle name="Pourcentage 2 2 9 3 3" xfId="27315"/>
    <cellStyle name="Pourcentage 2 2 9 4" xfId="11929"/>
    <cellStyle name="Pourcentage 2 2 9 4 2" xfId="32786"/>
    <cellStyle name="Pourcentage 2 2 9 5" xfId="22472"/>
    <cellStyle name="Pourcentage 2 20" xfId="20748"/>
    <cellStyle name="Pourcentage 2 20 2" xfId="41591"/>
    <cellStyle name="Pourcentage 2 21" xfId="20956"/>
    <cellStyle name="Pourcentage 2 22" xfId="41802"/>
    <cellStyle name="Pourcentage 2 3" xfId="149"/>
    <cellStyle name="Pourcentage 2 3 10" xfId="2501"/>
    <cellStyle name="Pourcentage 2 3 10 2" xfId="7344"/>
    <cellStyle name="Pourcentage 2 3 10 2 2" xfId="17669"/>
    <cellStyle name="Pourcentage 2 3 10 2 2 2" xfId="38517"/>
    <cellStyle name="Pourcentage 2 3 10 2 3" xfId="28203"/>
    <cellStyle name="Pourcentage 2 3 10 3" xfId="12824"/>
    <cellStyle name="Pourcentage 2 3 10 3 2" xfId="33674"/>
    <cellStyle name="Pourcentage 2 3 10 4" xfId="23360"/>
    <cellStyle name="Pourcentage 2 3 11" xfId="5028"/>
    <cellStyle name="Pourcentage 2 3 11 2" xfId="15353"/>
    <cellStyle name="Pourcentage 2 3 11 2 2" xfId="36201"/>
    <cellStyle name="Pourcentage 2 3 11 3" xfId="25887"/>
    <cellStyle name="Pourcentage 2 3 12" xfId="9874"/>
    <cellStyle name="Pourcentage 2 3 12 2" xfId="20198"/>
    <cellStyle name="Pourcentage 2 3 12 2 2" xfId="41046"/>
    <cellStyle name="Pourcentage 2 3 12 3" xfId="30733"/>
    <cellStyle name="Pourcentage 2 3 13" xfId="10085"/>
    <cellStyle name="Pourcentage 2 3 13 2" xfId="30944"/>
    <cellStyle name="Pourcentage 2 3 14" xfId="10296"/>
    <cellStyle name="Pourcentage 2 3 14 2" xfId="31155"/>
    <cellStyle name="Pourcentage 2 3 15" xfId="10505"/>
    <cellStyle name="Pourcentage 2 3 15 2" xfId="31364"/>
    <cellStyle name="Pourcentage 2 3 16" xfId="20413"/>
    <cellStyle name="Pourcentage 2 3 16 2" xfId="41257"/>
    <cellStyle name="Pourcentage 2 3 17" xfId="20625"/>
    <cellStyle name="Pourcentage 2 3 17 2" xfId="41468"/>
    <cellStyle name="Pourcentage 2 3 18" xfId="20836"/>
    <cellStyle name="Pourcentage 2 3 18 2" xfId="41679"/>
    <cellStyle name="Pourcentage 2 3 19" xfId="21044"/>
    <cellStyle name="Pourcentage 2 3 2" xfId="361"/>
    <cellStyle name="Pourcentage 2 3 2 2" xfId="1863"/>
    <cellStyle name="Pourcentage 2 3 2 2 2" xfId="4189"/>
    <cellStyle name="Pourcentage 2 3 2 2 2 2" xfId="9032"/>
    <cellStyle name="Pourcentage 2 3 2 2 2 2 2" xfId="19357"/>
    <cellStyle name="Pourcentage 2 3 2 2 2 2 2 2" xfId="40205"/>
    <cellStyle name="Pourcentage 2 3 2 2 2 2 3" xfId="29891"/>
    <cellStyle name="Pourcentage 2 3 2 2 2 3" xfId="14512"/>
    <cellStyle name="Pourcentage 2 3 2 2 2 3 2" xfId="35362"/>
    <cellStyle name="Pourcentage 2 3 2 2 2 4" xfId="25048"/>
    <cellStyle name="Pourcentage 2 3 2 2 3" xfId="6716"/>
    <cellStyle name="Pourcentage 2 3 2 2 3 2" xfId="17041"/>
    <cellStyle name="Pourcentage 2 3 2 2 3 2 2" xfId="37889"/>
    <cellStyle name="Pourcentage 2 3 2 2 3 3" xfId="27575"/>
    <cellStyle name="Pourcentage 2 3 2 2 4" xfId="12189"/>
    <cellStyle name="Pourcentage 2 3 2 2 4 2" xfId="33046"/>
    <cellStyle name="Pourcentage 2 3 2 2 5" xfId="22732"/>
    <cellStyle name="Pourcentage 2 3 2 3" xfId="2710"/>
    <cellStyle name="Pourcentage 2 3 2 3 2" xfId="7553"/>
    <cellStyle name="Pourcentage 2 3 2 3 2 2" xfId="17878"/>
    <cellStyle name="Pourcentage 2 3 2 3 2 2 2" xfId="38726"/>
    <cellStyle name="Pourcentage 2 3 2 3 2 3" xfId="28412"/>
    <cellStyle name="Pourcentage 2 3 2 3 3" xfId="13033"/>
    <cellStyle name="Pourcentage 2 3 2 3 3 2" xfId="33883"/>
    <cellStyle name="Pourcentage 2 3 2 3 4" xfId="23569"/>
    <cellStyle name="Pourcentage 2 3 2 4" xfId="5237"/>
    <cellStyle name="Pourcentage 2 3 2 4 2" xfId="15562"/>
    <cellStyle name="Pourcentage 2 3 2 4 2 2" xfId="36410"/>
    <cellStyle name="Pourcentage 2 3 2 4 3" xfId="26096"/>
    <cellStyle name="Pourcentage 2 3 2 5" xfId="10720"/>
    <cellStyle name="Pourcentage 2 3 2 5 2" xfId="31579"/>
    <cellStyle name="Pourcentage 2 3 2 6" xfId="21253"/>
    <cellStyle name="Pourcentage 2 3 20" xfId="41890"/>
    <cellStyle name="Pourcentage 2 3 3" xfId="596"/>
    <cellStyle name="Pourcentage 2 3 3 2" xfId="2071"/>
    <cellStyle name="Pourcentage 2 3 3 2 2" xfId="4391"/>
    <cellStyle name="Pourcentage 2 3 3 2 2 2" xfId="9234"/>
    <cellStyle name="Pourcentage 2 3 3 2 2 2 2" xfId="19559"/>
    <cellStyle name="Pourcentage 2 3 3 2 2 2 2 2" xfId="40407"/>
    <cellStyle name="Pourcentage 2 3 3 2 2 2 3" xfId="30093"/>
    <cellStyle name="Pourcentage 2 3 3 2 2 3" xfId="14714"/>
    <cellStyle name="Pourcentage 2 3 3 2 2 3 2" xfId="35564"/>
    <cellStyle name="Pourcentage 2 3 3 2 2 4" xfId="25250"/>
    <cellStyle name="Pourcentage 2 3 3 2 3" xfId="6918"/>
    <cellStyle name="Pourcentage 2 3 3 2 3 2" xfId="17243"/>
    <cellStyle name="Pourcentage 2 3 3 2 3 2 2" xfId="38091"/>
    <cellStyle name="Pourcentage 2 3 3 2 3 3" xfId="27777"/>
    <cellStyle name="Pourcentage 2 3 3 2 4" xfId="12396"/>
    <cellStyle name="Pourcentage 2 3 3 2 4 2" xfId="33248"/>
    <cellStyle name="Pourcentage 2 3 3 2 5" xfId="22934"/>
    <cellStyle name="Pourcentage 2 3 3 3" xfId="2924"/>
    <cellStyle name="Pourcentage 2 3 3 3 2" xfId="7767"/>
    <cellStyle name="Pourcentage 2 3 3 3 2 2" xfId="18092"/>
    <cellStyle name="Pourcentage 2 3 3 3 2 2 2" xfId="38940"/>
    <cellStyle name="Pourcentage 2 3 3 3 2 3" xfId="28626"/>
    <cellStyle name="Pourcentage 2 3 3 3 3" xfId="13247"/>
    <cellStyle name="Pourcentage 2 3 3 3 3 2" xfId="34097"/>
    <cellStyle name="Pourcentage 2 3 3 3 4" xfId="23783"/>
    <cellStyle name="Pourcentage 2 3 3 4" xfId="5451"/>
    <cellStyle name="Pourcentage 2 3 3 4 2" xfId="15776"/>
    <cellStyle name="Pourcentage 2 3 3 4 2 2" xfId="36624"/>
    <cellStyle name="Pourcentage 2 3 3 4 3" xfId="26310"/>
    <cellStyle name="Pourcentage 2 3 3 5" xfId="10922"/>
    <cellStyle name="Pourcentage 2 3 3 5 2" xfId="31781"/>
    <cellStyle name="Pourcentage 2 3 3 6" xfId="21467"/>
    <cellStyle name="Pourcentage 2 3 4" xfId="808"/>
    <cellStyle name="Pourcentage 2 3 4 2" xfId="2292"/>
    <cellStyle name="Pourcentage 2 3 4 2 2" xfId="4609"/>
    <cellStyle name="Pourcentage 2 3 4 2 2 2" xfId="9452"/>
    <cellStyle name="Pourcentage 2 3 4 2 2 2 2" xfId="19777"/>
    <cellStyle name="Pourcentage 2 3 4 2 2 2 2 2" xfId="40625"/>
    <cellStyle name="Pourcentage 2 3 4 2 2 2 3" xfId="30311"/>
    <cellStyle name="Pourcentage 2 3 4 2 2 3" xfId="14932"/>
    <cellStyle name="Pourcentage 2 3 4 2 2 3 2" xfId="35782"/>
    <cellStyle name="Pourcentage 2 3 4 2 2 4" xfId="25468"/>
    <cellStyle name="Pourcentage 2 3 4 2 3" xfId="7136"/>
    <cellStyle name="Pourcentage 2 3 4 2 3 2" xfId="17461"/>
    <cellStyle name="Pourcentage 2 3 4 2 3 2 2" xfId="38309"/>
    <cellStyle name="Pourcentage 2 3 4 2 3 3" xfId="27995"/>
    <cellStyle name="Pourcentage 2 3 4 2 4" xfId="12616"/>
    <cellStyle name="Pourcentage 2 3 4 2 4 2" xfId="33466"/>
    <cellStyle name="Pourcentage 2 3 4 2 5" xfId="23152"/>
    <cellStyle name="Pourcentage 2 3 4 3" xfId="3135"/>
    <cellStyle name="Pourcentage 2 3 4 3 2" xfId="7978"/>
    <cellStyle name="Pourcentage 2 3 4 3 2 2" xfId="18303"/>
    <cellStyle name="Pourcentage 2 3 4 3 2 2 2" xfId="39151"/>
    <cellStyle name="Pourcentage 2 3 4 3 2 3" xfId="28837"/>
    <cellStyle name="Pourcentage 2 3 4 3 3" xfId="13458"/>
    <cellStyle name="Pourcentage 2 3 4 3 3 2" xfId="34308"/>
    <cellStyle name="Pourcentage 2 3 4 3 4" xfId="23994"/>
    <cellStyle name="Pourcentage 2 3 4 4" xfId="5662"/>
    <cellStyle name="Pourcentage 2 3 4 4 2" xfId="15987"/>
    <cellStyle name="Pourcentage 2 3 4 4 2 2" xfId="36835"/>
    <cellStyle name="Pourcentage 2 3 4 4 3" xfId="26521"/>
    <cellStyle name="Pourcentage 2 3 4 5" xfId="11133"/>
    <cellStyle name="Pourcentage 2 3 4 5 2" xfId="31992"/>
    <cellStyle name="Pourcentage 2 3 4 6" xfId="21678"/>
    <cellStyle name="Pourcentage 2 3 5" xfId="1019"/>
    <cellStyle name="Pourcentage 2 3 5 2" xfId="3346"/>
    <cellStyle name="Pourcentage 2 3 5 2 2" xfId="8189"/>
    <cellStyle name="Pourcentage 2 3 5 2 2 2" xfId="18514"/>
    <cellStyle name="Pourcentage 2 3 5 2 2 2 2" xfId="39362"/>
    <cellStyle name="Pourcentage 2 3 5 2 2 3" xfId="29048"/>
    <cellStyle name="Pourcentage 2 3 5 2 3" xfId="13669"/>
    <cellStyle name="Pourcentage 2 3 5 2 3 2" xfId="34519"/>
    <cellStyle name="Pourcentage 2 3 5 2 4" xfId="24205"/>
    <cellStyle name="Pourcentage 2 3 5 3" xfId="5873"/>
    <cellStyle name="Pourcentage 2 3 5 3 2" xfId="16198"/>
    <cellStyle name="Pourcentage 2 3 5 3 2 2" xfId="37046"/>
    <cellStyle name="Pourcentage 2 3 5 3 3" xfId="26732"/>
    <cellStyle name="Pourcentage 2 3 5 4" xfId="11346"/>
    <cellStyle name="Pourcentage 2 3 5 4 2" xfId="32203"/>
    <cellStyle name="Pourcentage 2 3 5 5" xfId="21889"/>
    <cellStyle name="Pourcentage 2 3 6" xfId="1230"/>
    <cellStyle name="Pourcentage 2 3 6 2" xfId="3557"/>
    <cellStyle name="Pourcentage 2 3 6 2 2" xfId="8400"/>
    <cellStyle name="Pourcentage 2 3 6 2 2 2" xfId="18725"/>
    <cellStyle name="Pourcentage 2 3 6 2 2 2 2" xfId="39573"/>
    <cellStyle name="Pourcentage 2 3 6 2 2 3" xfId="29259"/>
    <cellStyle name="Pourcentage 2 3 6 2 3" xfId="13880"/>
    <cellStyle name="Pourcentage 2 3 6 2 3 2" xfId="34730"/>
    <cellStyle name="Pourcentage 2 3 6 2 4" xfId="24416"/>
    <cellStyle name="Pourcentage 2 3 6 3" xfId="6084"/>
    <cellStyle name="Pourcentage 2 3 6 3 2" xfId="16409"/>
    <cellStyle name="Pourcentage 2 3 6 3 2 2" xfId="37257"/>
    <cellStyle name="Pourcentage 2 3 6 3 3" xfId="26943"/>
    <cellStyle name="Pourcentage 2 3 6 4" xfId="11557"/>
    <cellStyle name="Pourcentage 2 3 6 4 2" xfId="32414"/>
    <cellStyle name="Pourcentage 2 3 6 5" xfId="22100"/>
    <cellStyle name="Pourcentage 2 3 7" xfId="1441"/>
    <cellStyle name="Pourcentage 2 3 7 2" xfId="3768"/>
    <cellStyle name="Pourcentage 2 3 7 2 2" xfId="8611"/>
    <cellStyle name="Pourcentage 2 3 7 2 2 2" xfId="18936"/>
    <cellStyle name="Pourcentage 2 3 7 2 2 2 2" xfId="39784"/>
    <cellStyle name="Pourcentage 2 3 7 2 2 3" xfId="29470"/>
    <cellStyle name="Pourcentage 2 3 7 2 3" xfId="14091"/>
    <cellStyle name="Pourcentage 2 3 7 2 3 2" xfId="34941"/>
    <cellStyle name="Pourcentage 2 3 7 2 4" xfId="24627"/>
    <cellStyle name="Pourcentage 2 3 7 3" xfId="6295"/>
    <cellStyle name="Pourcentage 2 3 7 3 2" xfId="16620"/>
    <cellStyle name="Pourcentage 2 3 7 3 2 2" xfId="37468"/>
    <cellStyle name="Pourcentage 2 3 7 3 3" xfId="27154"/>
    <cellStyle name="Pourcentage 2 3 7 4" xfId="11768"/>
    <cellStyle name="Pourcentage 2 3 7 4 2" xfId="32625"/>
    <cellStyle name="Pourcentage 2 3 7 5" xfId="22311"/>
    <cellStyle name="Pourcentage 2 3 8" xfId="1650"/>
    <cellStyle name="Pourcentage 2 3 8 2" xfId="3977"/>
    <cellStyle name="Pourcentage 2 3 8 2 2" xfId="8820"/>
    <cellStyle name="Pourcentage 2 3 8 2 2 2" xfId="19145"/>
    <cellStyle name="Pourcentage 2 3 8 2 2 2 2" xfId="39993"/>
    <cellStyle name="Pourcentage 2 3 8 2 2 3" xfId="29679"/>
    <cellStyle name="Pourcentage 2 3 8 2 3" xfId="14300"/>
    <cellStyle name="Pourcentage 2 3 8 2 3 2" xfId="35150"/>
    <cellStyle name="Pourcentage 2 3 8 2 4" xfId="24836"/>
    <cellStyle name="Pourcentage 2 3 8 3" xfId="6504"/>
    <cellStyle name="Pourcentage 2 3 8 3 2" xfId="16829"/>
    <cellStyle name="Pourcentage 2 3 8 3 2 2" xfId="37677"/>
    <cellStyle name="Pourcentage 2 3 8 3 3" xfId="27363"/>
    <cellStyle name="Pourcentage 2 3 8 4" xfId="11977"/>
    <cellStyle name="Pourcentage 2 3 8 4 2" xfId="32834"/>
    <cellStyle name="Pourcentage 2 3 8 5" xfId="22520"/>
    <cellStyle name="Pourcentage 2 3 9" xfId="4820"/>
    <cellStyle name="Pourcentage 2 3 9 2" xfId="9663"/>
    <cellStyle name="Pourcentage 2 3 9 2 2" xfId="19987"/>
    <cellStyle name="Pourcentage 2 3 9 2 2 2" xfId="40835"/>
    <cellStyle name="Pourcentage 2 3 9 2 3" xfId="30522"/>
    <cellStyle name="Pourcentage 2 3 9 3" xfId="15143"/>
    <cellStyle name="Pourcentage 2 3 9 3 2" xfId="35993"/>
    <cellStyle name="Pourcentage 2 3 9 4" xfId="25679"/>
    <cellStyle name="Pourcentage 2 4" xfId="273"/>
    <cellStyle name="Pourcentage 2 4 2" xfId="1775"/>
    <cellStyle name="Pourcentage 2 4 2 2" xfId="4101"/>
    <cellStyle name="Pourcentage 2 4 2 2 2" xfId="8944"/>
    <cellStyle name="Pourcentage 2 4 2 2 2 2" xfId="19269"/>
    <cellStyle name="Pourcentage 2 4 2 2 2 2 2" xfId="40117"/>
    <cellStyle name="Pourcentage 2 4 2 2 2 3" xfId="29803"/>
    <cellStyle name="Pourcentage 2 4 2 2 3" xfId="14424"/>
    <cellStyle name="Pourcentage 2 4 2 2 3 2" xfId="35274"/>
    <cellStyle name="Pourcentage 2 4 2 2 4" xfId="24960"/>
    <cellStyle name="Pourcentage 2 4 2 3" xfId="6628"/>
    <cellStyle name="Pourcentage 2 4 2 3 2" xfId="16953"/>
    <cellStyle name="Pourcentage 2 4 2 3 2 2" xfId="37801"/>
    <cellStyle name="Pourcentage 2 4 2 3 3" xfId="27487"/>
    <cellStyle name="Pourcentage 2 4 2 4" xfId="12101"/>
    <cellStyle name="Pourcentage 2 4 2 4 2" xfId="32958"/>
    <cellStyle name="Pourcentage 2 4 2 5" xfId="22644"/>
    <cellStyle name="Pourcentage 2 4 3" xfId="2622"/>
    <cellStyle name="Pourcentage 2 4 3 2" xfId="7465"/>
    <cellStyle name="Pourcentage 2 4 3 2 2" xfId="17790"/>
    <cellStyle name="Pourcentage 2 4 3 2 2 2" xfId="38638"/>
    <cellStyle name="Pourcentage 2 4 3 2 3" xfId="28324"/>
    <cellStyle name="Pourcentage 2 4 3 3" xfId="12945"/>
    <cellStyle name="Pourcentage 2 4 3 3 2" xfId="33795"/>
    <cellStyle name="Pourcentage 2 4 3 4" xfId="23481"/>
    <cellStyle name="Pourcentage 2 4 4" xfId="5149"/>
    <cellStyle name="Pourcentage 2 4 4 2" xfId="15474"/>
    <cellStyle name="Pourcentage 2 4 4 2 2" xfId="36322"/>
    <cellStyle name="Pourcentage 2 4 4 3" xfId="26008"/>
    <cellStyle name="Pourcentage 2 4 5" xfId="10632"/>
    <cellStyle name="Pourcentage 2 4 5 2" xfId="31491"/>
    <cellStyle name="Pourcentage 2 4 6" xfId="21165"/>
    <cellStyle name="Pourcentage 2 5" xfId="508"/>
    <cellStyle name="Pourcentage 2 5 2" xfId="1983"/>
    <cellStyle name="Pourcentage 2 5 2 2" xfId="4303"/>
    <cellStyle name="Pourcentage 2 5 2 2 2" xfId="9146"/>
    <cellStyle name="Pourcentage 2 5 2 2 2 2" xfId="19471"/>
    <cellStyle name="Pourcentage 2 5 2 2 2 2 2" xfId="40319"/>
    <cellStyle name="Pourcentage 2 5 2 2 2 3" xfId="30005"/>
    <cellStyle name="Pourcentage 2 5 2 2 3" xfId="14626"/>
    <cellStyle name="Pourcentage 2 5 2 2 3 2" xfId="35476"/>
    <cellStyle name="Pourcentage 2 5 2 2 4" xfId="25162"/>
    <cellStyle name="Pourcentage 2 5 2 3" xfId="6830"/>
    <cellStyle name="Pourcentage 2 5 2 3 2" xfId="17155"/>
    <cellStyle name="Pourcentage 2 5 2 3 2 2" xfId="38003"/>
    <cellStyle name="Pourcentage 2 5 2 3 3" xfId="27689"/>
    <cellStyle name="Pourcentage 2 5 2 4" xfId="12308"/>
    <cellStyle name="Pourcentage 2 5 2 4 2" xfId="33160"/>
    <cellStyle name="Pourcentage 2 5 2 5" xfId="22846"/>
    <cellStyle name="Pourcentage 2 5 3" xfId="2836"/>
    <cellStyle name="Pourcentage 2 5 3 2" xfId="7679"/>
    <cellStyle name="Pourcentage 2 5 3 2 2" xfId="18004"/>
    <cellStyle name="Pourcentage 2 5 3 2 2 2" xfId="38852"/>
    <cellStyle name="Pourcentage 2 5 3 2 3" xfId="28538"/>
    <cellStyle name="Pourcentage 2 5 3 3" xfId="13159"/>
    <cellStyle name="Pourcentage 2 5 3 3 2" xfId="34009"/>
    <cellStyle name="Pourcentage 2 5 3 4" xfId="23695"/>
    <cellStyle name="Pourcentage 2 5 4" xfId="5363"/>
    <cellStyle name="Pourcentage 2 5 4 2" xfId="15688"/>
    <cellStyle name="Pourcentage 2 5 4 2 2" xfId="36536"/>
    <cellStyle name="Pourcentage 2 5 4 3" xfId="26222"/>
    <cellStyle name="Pourcentage 2 5 5" xfId="10834"/>
    <cellStyle name="Pourcentage 2 5 5 2" xfId="31693"/>
    <cellStyle name="Pourcentage 2 5 6" xfId="21379"/>
    <cellStyle name="Pourcentage 2 6" xfId="720"/>
    <cellStyle name="Pourcentage 2 6 2" xfId="2204"/>
    <cellStyle name="Pourcentage 2 6 2 2" xfId="4521"/>
    <cellStyle name="Pourcentage 2 6 2 2 2" xfId="9364"/>
    <cellStyle name="Pourcentage 2 6 2 2 2 2" xfId="19689"/>
    <cellStyle name="Pourcentage 2 6 2 2 2 2 2" xfId="40537"/>
    <cellStyle name="Pourcentage 2 6 2 2 2 3" xfId="30223"/>
    <cellStyle name="Pourcentage 2 6 2 2 3" xfId="14844"/>
    <cellStyle name="Pourcentage 2 6 2 2 3 2" xfId="35694"/>
    <cellStyle name="Pourcentage 2 6 2 2 4" xfId="25380"/>
    <cellStyle name="Pourcentage 2 6 2 3" xfId="7048"/>
    <cellStyle name="Pourcentage 2 6 2 3 2" xfId="17373"/>
    <cellStyle name="Pourcentage 2 6 2 3 2 2" xfId="38221"/>
    <cellStyle name="Pourcentage 2 6 2 3 3" xfId="27907"/>
    <cellStyle name="Pourcentage 2 6 2 4" xfId="12528"/>
    <cellStyle name="Pourcentage 2 6 2 4 2" xfId="33378"/>
    <cellStyle name="Pourcentage 2 6 2 5" xfId="23064"/>
    <cellStyle name="Pourcentage 2 6 3" xfId="3047"/>
    <cellStyle name="Pourcentage 2 6 3 2" xfId="7890"/>
    <cellStyle name="Pourcentage 2 6 3 2 2" xfId="18215"/>
    <cellStyle name="Pourcentage 2 6 3 2 2 2" xfId="39063"/>
    <cellStyle name="Pourcentage 2 6 3 2 3" xfId="28749"/>
    <cellStyle name="Pourcentage 2 6 3 3" xfId="13370"/>
    <cellStyle name="Pourcentage 2 6 3 3 2" xfId="34220"/>
    <cellStyle name="Pourcentage 2 6 3 4" xfId="23906"/>
    <cellStyle name="Pourcentage 2 6 4" xfId="5574"/>
    <cellStyle name="Pourcentage 2 6 4 2" xfId="15899"/>
    <cellStyle name="Pourcentage 2 6 4 2 2" xfId="36747"/>
    <cellStyle name="Pourcentage 2 6 4 3" xfId="26433"/>
    <cellStyle name="Pourcentage 2 6 5" xfId="11045"/>
    <cellStyle name="Pourcentage 2 6 5 2" xfId="31904"/>
    <cellStyle name="Pourcentage 2 6 6" xfId="21590"/>
    <cellStyle name="Pourcentage 2 7" xfId="931"/>
    <cellStyle name="Pourcentage 2 7 2" xfId="3258"/>
    <cellStyle name="Pourcentage 2 7 2 2" xfId="8101"/>
    <cellStyle name="Pourcentage 2 7 2 2 2" xfId="18426"/>
    <cellStyle name="Pourcentage 2 7 2 2 2 2" xfId="39274"/>
    <cellStyle name="Pourcentage 2 7 2 2 3" xfId="28960"/>
    <cellStyle name="Pourcentage 2 7 2 3" xfId="13581"/>
    <cellStyle name="Pourcentage 2 7 2 3 2" xfId="34431"/>
    <cellStyle name="Pourcentage 2 7 2 4" xfId="24117"/>
    <cellStyle name="Pourcentage 2 7 3" xfId="5785"/>
    <cellStyle name="Pourcentage 2 7 3 2" xfId="16110"/>
    <cellStyle name="Pourcentage 2 7 3 2 2" xfId="36958"/>
    <cellStyle name="Pourcentage 2 7 3 3" xfId="26644"/>
    <cellStyle name="Pourcentage 2 7 4" xfId="11258"/>
    <cellStyle name="Pourcentage 2 7 4 2" xfId="32115"/>
    <cellStyle name="Pourcentage 2 7 5" xfId="21801"/>
    <cellStyle name="Pourcentage 2 8" xfId="1142"/>
    <cellStyle name="Pourcentage 2 8 2" xfId="3469"/>
    <cellStyle name="Pourcentage 2 8 2 2" xfId="8312"/>
    <cellStyle name="Pourcentage 2 8 2 2 2" xfId="18637"/>
    <cellStyle name="Pourcentage 2 8 2 2 2 2" xfId="39485"/>
    <cellStyle name="Pourcentage 2 8 2 2 3" xfId="29171"/>
    <cellStyle name="Pourcentage 2 8 2 3" xfId="13792"/>
    <cellStyle name="Pourcentage 2 8 2 3 2" xfId="34642"/>
    <cellStyle name="Pourcentage 2 8 2 4" xfId="24328"/>
    <cellStyle name="Pourcentage 2 8 3" xfId="5996"/>
    <cellStyle name="Pourcentage 2 8 3 2" xfId="16321"/>
    <cellStyle name="Pourcentage 2 8 3 2 2" xfId="37169"/>
    <cellStyle name="Pourcentage 2 8 3 3" xfId="26855"/>
    <cellStyle name="Pourcentage 2 8 4" xfId="11469"/>
    <cellStyle name="Pourcentage 2 8 4 2" xfId="32326"/>
    <cellStyle name="Pourcentage 2 8 5" xfId="22012"/>
    <cellStyle name="Pourcentage 2 9" xfId="1353"/>
    <cellStyle name="Pourcentage 2 9 2" xfId="3680"/>
    <cellStyle name="Pourcentage 2 9 2 2" xfId="8523"/>
    <cellStyle name="Pourcentage 2 9 2 2 2" xfId="18848"/>
    <cellStyle name="Pourcentage 2 9 2 2 2 2" xfId="39696"/>
    <cellStyle name="Pourcentage 2 9 2 2 3" xfId="29382"/>
    <cellStyle name="Pourcentage 2 9 2 3" xfId="14003"/>
    <cellStyle name="Pourcentage 2 9 2 3 2" xfId="34853"/>
    <cellStyle name="Pourcentage 2 9 2 4" xfId="24539"/>
    <cellStyle name="Pourcentage 2 9 3" xfId="6207"/>
    <cellStyle name="Pourcentage 2 9 3 2" xfId="16532"/>
    <cellStyle name="Pourcentage 2 9 3 2 2" xfId="37380"/>
    <cellStyle name="Pourcentage 2 9 3 3" xfId="27066"/>
    <cellStyle name="Pourcentage 2 9 4" xfId="11680"/>
    <cellStyle name="Pourcentage 2 9 4 2" xfId="32537"/>
    <cellStyle name="Pourcentage 2 9 5" xfId="22223"/>
    <cellStyle name="Pourcentage 20" xfId="235"/>
    <cellStyle name="Pourcentage 20 10" xfId="2587"/>
    <cellStyle name="Pourcentage 20 10 2" xfId="7430"/>
    <cellStyle name="Pourcentage 20 10 2 2" xfId="17755"/>
    <cellStyle name="Pourcentage 20 10 2 2 2" xfId="38603"/>
    <cellStyle name="Pourcentage 20 10 2 3" xfId="28289"/>
    <cellStyle name="Pourcentage 20 10 3" xfId="12910"/>
    <cellStyle name="Pourcentage 20 10 3 2" xfId="33760"/>
    <cellStyle name="Pourcentage 20 10 4" xfId="23446"/>
    <cellStyle name="Pourcentage 20 11" xfId="5114"/>
    <cellStyle name="Pourcentage 20 11 2" xfId="15439"/>
    <cellStyle name="Pourcentage 20 11 2 2" xfId="36287"/>
    <cellStyle name="Pourcentage 20 11 3" xfId="25973"/>
    <cellStyle name="Pourcentage 20 12" xfId="9960"/>
    <cellStyle name="Pourcentage 20 12 2" xfId="20284"/>
    <cellStyle name="Pourcentage 20 12 2 2" xfId="41132"/>
    <cellStyle name="Pourcentage 20 12 3" xfId="30819"/>
    <cellStyle name="Pourcentage 20 13" xfId="10171"/>
    <cellStyle name="Pourcentage 20 13 2" xfId="31030"/>
    <cellStyle name="Pourcentage 20 14" xfId="10382"/>
    <cellStyle name="Pourcentage 20 14 2" xfId="31241"/>
    <cellStyle name="Pourcentage 20 15" xfId="10591"/>
    <cellStyle name="Pourcentage 20 15 2" xfId="31450"/>
    <cellStyle name="Pourcentage 20 16" xfId="20499"/>
    <cellStyle name="Pourcentage 20 16 2" xfId="41343"/>
    <cellStyle name="Pourcentage 20 17" xfId="20711"/>
    <cellStyle name="Pourcentage 20 17 2" xfId="41554"/>
    <cellStyle name="Pourcentage 20 18" xfId="20922"/>
    <cellStyle name="Pourcentage 20 18 2" xfId="41765"/>
    <cellStyle name="Pourcentage 20 19" xfId="21130"/>
    <cellStyle name="Pourcentage 20 2" xfId="464"/>
    <cellStyle name="Pourcentage 20 2 2" xfId="1946"/>
    <cellStyle name="Pourcentage 20 2 2 2" xfId="4272"/>
    <cellStyle name="Pourcentage 20 2 2 2 2" xfId="9115"/>
    <cellStyle name="Pourcentage 20 2 2 2 2 2" xfId="19440"/>
    <cellStyle name="Pourcentage 20 2 2 2 2 2 2" xfId="40288"/>
    <cellStyle name="Pourcentage 20 2 2 2 2 3" xfId="29974"/>
    <cellStyle name="Pourcentage 20 2 2 2 3" xfId="14595"/>
    <cellStyle name="Pourcentage 20 2 2 2 3 2" xfId="35445"/>
    <cellStyle name="Pourcentage 20 2 2 2 4" xfId="25131"/>
    <cellStyle name="Pourcentage 20 2 2 3" xfId="6799"/>
    <cellStyle name="Pourcentage 20 2 2 3 2" xfId="17124"/>
    <cellStyle name="Pourcentage 20 2 2 3 2 2" xfId="37972"/>
    <cellStyle name="Pourcentage 20 2 2 3 3" xfId="27658"/>
    <cellStyle name="Pourcentage 20 2 2 4" xfId="12272"/>
    <cellStyle name="Pourcentage 20 2 2 4 2" xfId="33129"/>
    <cellStyle name="Pourcentage 20 2 2 5" xfId="22815"/>
    <cellStyle name="Pourcentage 20 2 3" xfId="2796"/>
    <cellStyle name="Pourcentage 20 2 3 2" xfId="7639"/>
    <cellStyle name="Pourcentage 20 2 3 2 2" xfId="17964"/>
    <cellStyle name="Pourcentage 20 2 3 2 2 2" xfId="38812"/>
    <cellStyle name="Pourcentage 20 2 3 2 3" xfId="28498"/>
    <cellStyle name="Pourcentage 20 2 3 3" xfId="13119"/>
    <cellStyle name="Pourcentage 20 2 3 3 2" xfId="33969"/>
    <cellStyle name="Pourcentage 20 2 3 4" xfId="23655"/>
    <cellStyle name="Pourcentage 20 2 4" xfId="5323"/>
    <cellStyle name="Pourcentage 20 2 4 2" xfId="15648"/>
    <cellStyle name="Pourcentage 20 2 4 2 2" xfId="36496"/>
    <cellStyle name="Pourcentage 20 2 4 3" xfId="26182"/>
    <cellStyle name="Pourcentage 20 2 5" xfId="10803"/>
    <cellStyle name="Pourcentage 20 2 5 2" xfId="31662"/>
    <cellStyle name="Pourcentage 20 2 6" xfId="21339"/>
    <cellStyle name="Pourcentage 20 20" xfId="41976"/>
    <cellStyle name="Pourcentage 20 3" xfId="682"/>
    <cellStyle name="Pourcentage 20 3 2" xfId="2157"/>
    <cellStyle name="Pourcentage 20 3 2 2" xfId="4477"/>
    <cellStyle name="Pourcentage 20 3 2 2 2" xfId="9320"/>
    <cellStyle name="Pourcentage 20 3 2 2 2 2" xfId="19645"/>
    <cellStyle name="Pourcentage 20 3 2 2 2 2 2" xfId="40493"/>
    <cellStyle name="Pourcentage 20 3 2 2 2 3" xfId="30179"/>
    <cellStyle name="Pourcentage 20 3 2 2 3" xfId="14800"/>
    <cellStyle name="Pourcentage 20 3 2 2 3 2" xfId="35650"/>
    <cellStyle name="Pourcentage 20 3 2 2 4" xfId="25336"/>
    <cellStyle name="Pourcentage 20 3 2 3" xfId="7004"/>
    <cellStyle name="Pourcentage 20 3 2 3 2" xfId="17329"/>
    <cellStyle name="Pourcentage 20 3 2 3 2 2" xfId="38177"/>
    <cellStyle name="Pourcentage 20 3 2 3 3" xfId="27863"/>
    <cellStyle name="Pourcentage 20 3 2 4" xfId="12482"/>
    <cellStyle name="Pourcentage 20 3 2 4 2" xfId="33334"/>
    <cellStyle name="Pourcentage 20 3 2 5" xfId="23020"/>
    <cellStyle name="Pourcentage 20 3 3" xfId="3010"/>
    <cellStyle name="Pourcentage 20 3 3 2" xfId="7853"/>
    <cellStyle name="Pourcentage 20 3 3 2 2" xfId="18178"/>
    <cellStyle name="Pourcentage 20 3 3 2 2 2" xfId="39026"/>
    <cellStyle name="Pourcentage 20 3 3 2 3" xfId="28712"/>
    <cellStyle name="Pourcentage 20 3 3 3" xfId="13333"/>
    <cellStyle name="Pourcentage 20 3 3 3 2" xfId="34183"/>
    <cellStyle name="Pourcentage 20 3 3 4" xfId="23869"/>
    <cellStyle name="Pourcentage 20 3 4" xfId="5537"/>
    <cellStyle name="Pourcentage 20 3 4 2" xfId="15862"/>
    <cellStyle name="Pourcentage 20 3 4 2 2" xfId="36710"/>
    <cellStyle name="Pourcentage 20 3 4 3" xfId="26396"/>
    <cellStyle name="Pourcentage 20 3 5" xfId="11008"/>
    <cellStyle name="Pourcentage 20 3 5 2" xfId="31867"/>
    <cellStyle name="Pourcentage 20 3 6" xfId="21553"/>
    <cellStyle name="Pourcentage 20 4" xfId="894"/>
    <cellStyle name="Pourcentage 20 4 2" xfId="2378"/>
    <cellStyle name="Pourcentage 20 4 2 2" xfId="4695"/>
    <cellStyle name="Pourcentage 20 4 2 2 2" xfId="9538"/>
    <cellStyle name="Pourcentage 20 4 2 2 2 2" xfId="19863"/>
    <cellStyle name="Pourcentage 20 4 2 2 2 2 2" xfId="40711"/>
    <cellStyle name="Pourcentage 20 4 2 2 2 3" xfId="30397"/>
    <cellStyle name="Pourcentage 20 4 2 2 3" xfId="15018"/>
    <cellStyle name="Pourcentage 20 4 2 2 3 2" xfId="35868"/>
    <cellStyle name="Pourcentage 20 4 2 2 4" xfId="25554"/>
    <cellStyle name="Pourcentage 20 4 2 3" xfId="7222"/>
    <cellStyle name="Pourcentage 20 4 2 3 2" xfId="17547"/>
    <cellStyle name="Pourcentage 20 4 2 3 2 2" xfId="38395"/>
    <cellStyle name="Pourcentage 20 4 2 3 3" xfId="28081"/>
    <cellStyle name="Pourcentage 20 4 2 4" xfId="12702"/>
    <cellStyle name="Pourcentage 20 4 2 4 2" xfId="33552"/>
    <cellStyle name="Pourcentage 20 4 2 5" xfId="23238"/>
    <cellStyle name="Pourcentage 20 4 3" xfId="3221"/>
    <cellStyle name="Pourcentage 20 4 3 2" xfId="8064"/>
    <cellStyle name="Pourcentage 20 4 3 2 2" xfId="18389"/>
    <cellStyle name="Pourcentage 20 4 3 2 2 2" xfId="39237"/>
    <cellStyle name="Pourcentage 20 4 3 2 3" xfId="28923"/>
    <cellStyle name="Pourcentage 20 4 3 3" xfId="13544"/>
    <cellStyle name="Pourcentage 20 4 3 3 2" xfId="34394"/>
    <cellStyle name="Pourcentage 20 4 3 4" xfId="24080"/>
    <cellStyle name="Pourcentage 20 4 4" xfId="5748"/>
    <cellStyle name="Pourcentage 20 4 4 2" xfId="16073"/>
    <cellStyle name="Pourcentage 20 4 4 2 2" xfId="36921"/>
    <cellStyle name="Pourcentage 20 4 4 3" xfId="26607"/>
    <cellStyle name="Pourcentage 20 4 5" xfId="11219"/>
    <cellStyle name="Pourcentage 20 4 5 2" xfId="32078"/>
    <cellStyle name="Pourcentage 20 4 6" xfId="21764"/>
    <cellStyle name="Pourcentage 20 5" xfId="1105"/>
    <cellStyle name="Pourcentage 20 5 2" xfId="3432"/>
    <cellStyle name="Pourcentage 20 5 2 2" xfId="8275"/>
    <cellStyle name="Pourcentage 20 5 2 2 2" xfId="18600"/>
    <cellStyle name="Pourcentage 20 5 2 2 2 2" xfId="39448"/>
    <cellStyle name="Pourcentage 20 5 2 2 3" xfId="29134"/>
    <cellStyle name="Pourcentage 20 5 2 3" xfId="13755"/>
    <cellStyle name="Pourcentage 20 5 2 3 2" xfId="34605"/>
    <cellStyle name="Pourcentage 20 5 2 4" xfId="24291"/>
    <cellStyle name="Pourcentage 20 5 3" xfId="5959"/>
    <cellStyle name="Pourcentage 20 5 3 2" xfId="16284"/>
    <cellStyle name="Pourcentage 20 5 3 2 2" xfId="37132"/>
    <cellStyle name="Pourcentage 20 5 3 3" xfId="26818"/>
    <cellStyle name="Pourcentage 20 5 4" xfId="11432"/>
    <cellStyle name="Pourcentage 20 5 4 2" xfId="32289"/>
    <cellStyle name="Pourcentage 20 5 5" xfId="21975"/>
    <cellStyle name="Pourcentage 20 6" xfId="1316"/>
    <cellStyle name="Pourcentage 20 6 2" xfId="3643"/>
    <cellStyle name="Pourcentage 20 6 2 2" xfId="8486"/>
    <cellStyle name="Pourcentage 20 6 2 2 2" xfId="18811"/>
    <cellStyle name="Pourcentage 20 6 2 2 2 2" xfId="39659"/>
    <cellStyle name="Pourcentage 20 6 2 2 3" xfId="29345"/>
    <cellStyle name="Pourcentage 20 6 2 3" xfId="13966"/>
    <cellStyle name="Pourcentage 20 6 2 3 2" xfId="34816"/>
    <cellStyle name="Pourcentage 20 6 2 4" xfId="24502"/>
    <cellStyle name="Pourcentage 20 6 3" xfId="6170"/>
    <cellStyle name="Pourcentage 20 6 3 2" xfId="16495"/>
    <cellStyle name="Pourcentage 20 6 3 2 2" xfId="37343"/>
    <cellStyle name="Pourcentage 20 6 3 3" xfId="27029"/>
    <cellStyle name="Pourcentage 20 6 4" xfId="11643"/>
    <cellStyle name="Pourcentage 20 6 4 2" xfId="32500"/>
    <cellStyle name="Pourcentage 20 6 5" xfId="22186"/>
    <cellStyle name="Pourcentage 20 7" xfId="1527"/>
    <cellStyle name="Pourcentage 20 7 2" xfId="3854"/>
    <cellStyle name="Pourcentage 20 7 2 2" xfId="8697"/>
    <cellStyle name="Pourcentage 20 7 2 2 2" xfId="19022"/>
    <cellStyle name="Pourcentage 20 7 2 2 2 2" xfId="39870"/>
    <cellStyle name="Pourcentage 20 7 2 2 3" xfId="29556"/>
    <cellStyle name="Pourcentage 20 7 2 3" xfId="14177"/>
    <cellStyle name="Pourcentage 20 7 2 3 2" xfId="35027"/>
    <cellStyle name="Pourcentage 20 7 2 4" xfId="24713"/>
    <cellStyle name="Pourcentage 20 7 3" xfId="6381"/>
    <cellStyle name="Pourcentage 20 7 3 2" xfId="16706"/>
    <cellStyle name="Pourcentage 20 7 3 2 2" xfId="37554"/>
    <cellStyle name="Pourcentage 20 7 3 3" xfId="27240"/>
    <cellStyle name="Pourcentage 20 7 4" xfId="11854"/>
    <cellStyle name="Pourcentage 20 7 4 2" xfId="32711"/>
    <cellStyle name="Pourcentage 20 7 5" xfId="22397"/>
    <cellStyle name="Pourcentage 20 8" xfId="1736"/>
    <cellStyle name="Pourcentage 20 8 2" xfId="4063"/>
    <cellStyle name="Pourcentage 20 8 2 2" xfId="8906"/>
    <cellStyle name="Pourcentage 20 8 2 2 2" xfId="19231"/>
    <cellStyle name="Pourcentage 20 8 2 2 2 2" xfId="40079"/>
    <cellStyle name="Pourcentage 20 8 2 2 3" xfId="29765"/>
    <cellStyle name="Pourcentage 20 8 2 3" xfId="14386"/>
    <cellStyle name="Pourcentage 20 8 2 3 2" xfId="35236"/>
    <cellStyle name="Pourcentage 20 8 2 4" xfId="24922"/>
    <cellStyle name="Pourcentage 20 8 3" xfId="6590"/>
    <cellStyle name="Pourcentage 20 8 3 2" xfId="16915"/>
    <cellStyle name="Pourcentage 20 8 3 2 2" xfId="37763"/>
    <cellStyle name="Pourcentage 20 8 3 3" xfId="27449"/>
    <cellStyle name="Pourcentage 20 8 4" xfId="12063"/>
    <cellStyle name="Pourcentage 20 8 4 2" xfId="32920"/>
    <cellStyle name="Pourcentage 20 8 5" xfId="22606"/>
    <cellStyle name="Pourcentage 20 9" xfId="4906"/>
    <cellStyle name="Pourcentage 20 9 2" xfId="9749"/>
    <cellStyle name="Pourcentage 20 9 2 2" xfId="20073"/>
    <cellStyle name="Pourcentage 20 9 2 2 2" xfId="40921"/>
    <cellStyle name="Pourcentage 20 9 2 3" xfId="30608"/>
    <cellStyle name="Pourcentage 20 9 3" xfId="15229"/>
    <cellStyle name="Pourcentage 20 9 3 2" xfId="36079"/>
    <cellStyle name="Pourcentage 20 9 4" xfId="25765"/>
    <cellStyle name="Pourcentage 21" xfId="238"/>
    <cellStyle name="Pourcentage 21 10" xfId="2590"/>
    <cellStyle name="Pourcentage 21 10 2" xfId="7433"/>
    <cellStyle name="Pourcentage 21 10 2 2" xfId="17758"/>
    <cellStyle name="Pourcentage 21 10 2 2 2" xfId="38606"/>
    <cellStyle name="Pourcentage 21 10 2 3" xfId="28292"/>
    <cellStyle name="Pourcentage 21 10 3" xfId="12913"/>
    <cellStyle name="Pourcentage 21 10 3 2" xfId="33763"/>
    <cellStyle name="Pourcentage 21 10 4" xfId="23449"/>
    <cellStyle name="Pourcentage 21 11" xfId="5117"/>
    <cellStyle name="Pourcentage 21 11 2" xfId="15442"/>
    <cellStyle name="Pourcentage 21 11 2 2" xfId="36290"/>
    <cellStyle name="Pourcentage 21 11 3" xfId="25976"/>
    <cellStyle name="Pourcentage 21 12" xfId="9963"/>
    <cellStyle name="Pourcentage 21 12 2" xfId="20287"/>
    <cellStyle name="Pourcentage 21 12 2 2" xfId="41135"/>
    <cellStyle name="Pourcentage 21 12 3" xfId="30822"/>
    <cellStyle name="Pourcentage 21 13" xfId="10174"/>
    <cellStyle name="Pourcentage 21 13 2" xfId="31033"/>
    <cellStyle name="Pourcentage 21 14" xfId="10385"/>
    <cellStyle name="Pourcentage 21 14 2" xfId="31244"/>
    <cellStyle name="Pourcentage 21 15" xfId="10594"/>
    <cellStyle name="Pourcentage 21 15 2" xfId="31453"/>
    <cellStyle name="Pourcentage 21 16" xfId="20502"/>
    <cellStyle name="Pourcentage 21 16 2" xfId="41346"/>
    <cellStyle name="Pourcentage 21 17" xfId="20714"/>
    <cellStyle name="Pourcentage 21 17 2" xfId="41557"/>
    <cellStyle name="Pourcentage 21 18" xfId="20925"/>
    <cellStyle name="Pourcentage 21 18 2" xfId="41768"/>
    <cellStyle name="Pourcentage 21 19" xfId="21133"/>
    <cellStyle name="Pourcentage 21 2" xfId="468"/>
    <cellStyle name="Pourcentage 21 2 2" xfId="1739"/>
    <cellStyle name="Pourcentage 21 2 2 2" xfId="4066"/>
    <cellStyle name="Pourcentage 21 2 2 2 2" xfId="8909"/>
    <cellStyle name="Pourcentage 21 2 2 2 2 2" xfId="19234"/>
    <cellStyle name="Pourcentage 21 2 2 2 2 2 2" xfId="40082"/>
    <cellStyle name="Pourcentage 21 2 2 2 2 3" xfId="29768"/>
    <cellStyle name="Pourcentage 21 2 2 2 3" xfId="14389"/>
    <cellStyle name="Pourcentage 21 2 2 2 3 2" xfId="35239"/>
    <cellStyle name="Pourcentage 21 2 2 2 4" xfId="24925"/>
    <cellStyle name="Pourcentage 21 2 2 3" xfId="6593"/>
    <cellStyle name="Pourcentage 21 2 2 3 2" xfId="16918"/>
    <cellStyle name="Pourcentage 21 2 2 3 2 2" xfId="37766"/>
    <cellStyle name="Pourcentage 21 2 2 3 3" xfId="27452"/>
    <cellStyle name="Pourcentage 21 2 2 4" xfId="12066"/>
    <cellStyle name="Pourcentage 21 2 2 4 2" xfId="32923"/>
    <cellStyle name="Pourcentage 21 2 2 5" xfId="22609"/>
    <cellStyle name="Pourcentage 21 2 3" xfId="2799"/>
    <cellStyle name="Pourcentage 21 2 3 2" xfId="7642"/>
    <cellStyle name="Pourcentage 21 2 3 2 2" xfId="17967"/>
    <cellStyle name="Pourcentage 21 2 3 2 2 2" xfId="38815"/>
    <cellStyle name="Pourcentage 21 2 3 2 3" xfId="28501"/>
    <cellStyle name="Pourcentage 21 2 3 3" xfId="13122"/>
    <cellStyle name="Pourcentage 21 2 3 3 2" xfId="33972"/>
    <cellStyle name="Pourcentage 21 2 3 4" xfId="23658"/>
    <cellStyle name="Pourcentage 21 2 4" xfId="5326"/>
    <cellStyle name="Pourcentage 21 2 4 2" xfId="15651"/>
    <cellStyle name="Pourcentage 21 2 4 2 2" xfId="36499"/>
    <cellStyle name="Pourcentage 21 2 4 3" xfId="26185"/>
    <cellStyle name="Pourcentage 21 2 5" xfId="10618"/>
    <cellStyle name="Pourcentage 21 2 5 2" xfId="31477"/>
    <cellStyle name="Pourcentage 21 2 6" xfId="21342"/>
    <cellStyle name="Pourcentage 21 20" xfId="41979"/>
    <cellStyle name="Pourcentage 21 3" xfId="444"/>
    <cellStyle name="Pourcentage 21 4" xfId="685"/>
    <cellStyle name="Pourcentage 21 4 2" xfId="1971"/>
    <cellStyle name="Pourcentage 21 4 2 2" xfId="2190"/>
    <cellStyle name="Pourcentage 21 4 2 2 2" xfId="4508"/>
    <cellStyle name="Pourcentage 21 4 2 2 2 2" xfId="9351"/>
    <cellStyle name="Pourcentage 21 4 2 2 2 2 2" xfId="19676"/>
    <cellStyle name="Pourcentage 21 4 2 2 2 2 2 2" xfId="40524"/>
    <cellStyle name="Pourcentage 21 4 2 2 2 2 3" xfId="30210"/>
    <cellStyle name="Pourcentage 21 4 2 2 2 3" xfId="14831"/>
    <cellStyle name="Pourcentage 21 4 2 2 2 3 2" xfId="35681"/>
    <cellStyle name="Pourcentage 21 4 2 2 2 4" xfId="25367"/>
    <cellStyle name="Pourcentage 21 4 2 2 3" xfId="7035"/>
    <cellStyle name="Pourcentage 21 4 2 2 3 2" xfId="17360"/>
    <cellStyle name="Pourcentage 21 4 2 2 3 2 2" xfId="38208"/>
    <cellStyle name="Pourcentage 21 4 2 2 3 3" xfId="27894"/>
    <cellStyle name="Pourcentage 21 4 2 2 4" xfId="12515"/>
    <cellStyle name="Pourcentage 21 4 2 2 4 2" xfId="33365"/>
    <cellStyle name="Pourcentage 21 4 2 2 5" xfId="23051"/>
    <cellStyle name="Pourcentage 21 4 2 3" xfId="12296"/>
    <cellStyle name="Pourcentage 21 4 2 4" xfId="11011"/>
    <cellStyle name="Pourcentage 21 4 2 4 2" xfId="31870"/>
    <cellStyle name="Pourcentage 21 4 3" xfId="2160"/>
    <cellStyle name="Pourcentage 21 4 3 2" xfId="4480"/>
    <cellStyle name="Pourcentage 21 4 3 2 2" xfId="9323"/>
    <cellStyle name="Pourcentage 21 4 3 2 2 2" xfId="19648"/>
    <cellStyle name="Pourcentage 21 4 3 2 2 2 2" xfId="40496"/>
    <cellStyle name="Pourcentage 21 4 3 2 2 3" xfId="30182"/>
    <cellStyle name="Pourcentage 21 4 3 2 3" xfId="14803"/>
    <cellStyle name="Pourcentage 21 4 3 2 3 2" xfId="35653"/>
    <cellStyle name="Pourcentage 21 4 3 2 4" xfId="25339"/>
    <cellStyle name="Pourcentage 21 4 3 3" xfId="7007"/>
    <cellStyle name="Pourcentage 21 4 3 3 2" xfId="17332"/>
    <cellStyle name="Pourcentage 21 4 3 3 2 2" xfId="38180"/>
    <cellStyle name="Pourcentage 21 4 3 3 3" xfId="27866"/>
    <cellStyle name="Pourcentage 21 4 3 4" xfId="12485"/>
    <cellStyle name="Pourcentage 21 4 3 4 2" xfId="33337"/>
    <cellStyle name="Pourcentage 21 4 3 5" xfId="23023"/>
    <cellStyle name="Pourcentage 21 4 4" xfId="3013"/>
    <cellStyle name="Pourcentage 21 4 4 2" xfId="7856"/>
    <cellStyle name="Pourcentage 21 4 4 2 2" xfId="18181"/>
    <cellStyle name="Pourcentage 21 4 4 2 2 2" xfId="39029"/>
    <cellStyle name="Pourcentage 21 4 4 2 3" xfId="28715"/>
    <cellStyle name="Pourcentage 21 4 4 3" xfId="13336"/>
    <cellStyle name="Pourcentage 21 4 4 3 2" xfId="34186"/>
    <cellStyle name="Pourcentage 21 4 4 4" xfId="23872"/>
    <cellStyle name="Pourcentage 21 4 5" xfId="5540"/>
    <cellStyle name="Pourcentage 21 4 5 2" xfId="15865"/>
    <cellStyle name="Pourcentage 21 4 5 2 2" xfId="36713"/>
    <cellStyle name="Pourcentage 21 4 5 3" xfId="26399"/>
    <cellStyle name="Pourcentage 21 4 6" xfId="21556"/>
    <cellStyle name="Pourcentage 21 5" xfId="897"/>
    <cellStyle name="Pourcentage 21 5 2" xfId="2381"/>
    <cellStyle name="Pourcentage 21 5 2 2" xfId="4698"/>
    <cellStyle name="Pourcentage 21 5 2 2 2" xfId="9541"/>
    <cellStyle name="Pourcentage 21 5 2 2 2 2" xfId="19866"/>
    <cellStyle name="Pourcentage 21 5 2 2 2 2 2" xfId="40714"/>
    <cellStyle name="Pourcentage 21 5 2 2 2 3" xfId="30400"/>
    <cellStyle name="Pourcentage 21 5 2 2 3" xfId="15021"/>
    <cellStyle name="Pourcentage 21 5 2 2 3 2" xfId="35871"/>
    <cellStyle name="Pourcentage 21 5 2 2 4" xfId="25557"/>
    <cellStyle name="Pourcentage 21 5 2 3" xfId="7225"/>
    <cellStyle name="Pourcentage 21 5 2 3 2" xfId="17550"/>
    <cellStyle name="Pourcentage 21 5 2 3 2 2" xfId="38398"/>
    <cellStyle name="Pourcentage 21 5 2 3 3" xfId="28084"/>
    <cellStyle name="Pourcentage 21 5 2 4" xfId="12705"/>
    <cellStyle name="Pourcentage 21 5 2 4 2" xfId="33555"/>
    <cellStyle name="Pourcentage 21 5 2 5" xfId="23241"/>
    <cellStyle name="Pourcentage 21 5 3" xfId="3224"/>
    <cellStyle name="Pourcentage 21 5 3 2" xfId="8067"/>
    <cellStyle name="Pourcentage 21 5 3 2 2" xfId="18392"/>
    <cellStyle name="Pourcentage 21 5 3 2 2 2" xfId="39240"/>
    <cellStyle name="Pourcentage 21 5 3 2 3" xfId="28926"/>
    <cellStyle name="Pourcentage 21 5 3 3" xfId="13547"/>
    <cellStyle name="Pourcentage 21 5 3 3 2" xfId="34397"/>
    <cellStyle name="Pourcentage 21 5 3 4" xfId="24083"/>
    <cellStyle name="Pourcentage 21 5 4" xfId="5751"/>
    <cellStyle name="Pourcentage 21 5 4 2" xfId="16076"/>
    <cellStyle name="Pourcentage 21 5 4 2 2" xfId="36924"/>
    <cellStyle name="Pourcentage 21 5 4 3" xfId="26610"/>
    <cellStyle name="Pourcentage 21 5 5" xfId="11222"/>
    <cellStyle name="Pourcentage 21 5 5 2" xfId="32081"/>
    <cellStyle name="Pourcentage 21 5 6" xfId="21767"/>
    <cellStyle name="Pourcentage 21 6" xfId="1108"/>
    <cellStyle name="Pourcentage 21 6 2" xfId="3435"/>
    <cellStyle name="Pourcentage 21 6 2 2" xfId="8278"/>
    <cellStyle name="Pourcentage 21 6 2 2 2" xfId="18603"/>
    <cellStyle name="Pourcentage 21 6 2 2 2 2" xfId="39451"/>
    <cellStyle name="Pourcentage 21 6 2 2 3" xfId="29137"/>
    <cellStyle name="Pourcentage 21 6 2 3" xfId="13758"/>
    <cellStyle name="Pourcentage 21 6 2 3 2" xfId="34608"/>
    <cellStyle name="Pourcentage 21 6 2 4" xfId="24294"/>
    <cellStyle name="Pourcentage 21 6 3" xfId="5962"/>
    <cellStyle name="Pourcentage 21 6 3 2" xfId="16287"/>
    <cellStyle name="Pourcentage 21 6 3 2 2" xfId="37135"/>
    <cellStyle name="Pourcentage 21 6 3 3" xfId="26821"/>
    <cellStyle name="Pourcentage 21 6 4" xfId="11435"/>
    <cellStyle name="Pourcentage 21 6 4 2" xfId="32292"/>
    <cellStyle name="Pourcentage 21 6 5" xfId="21978"/>
    <cellStyle name="Pourcentage 21 7" xfId="1319"/>
    <cellStyle name="Pourcentage 21 7 2" xfId="3646"/>
    <cellStyle name="Pourcentage 21 7 2 2" xfId="8489"/>
    <cellStyle name="Pourcentage 21 7 2 2 2" xfId="18814"/>
    <cellStyle name="Pourcentage 21 7 2 2 2 2" xfId="39662"/>
    <cellStyle name="Pourcentage 21 7 2 2 3" xfId="29348"/>
    <cellStyle name="Pourcentage 21 7 2 3" xfId="13969"/>
    <cellStyle name="Pourcentage 21 7 2 3 2" xfId="34819"/>
    <cellStyle name="Pourcentage 21 7 2 4" xfId="24505"/>
    <cellStyle name="Pourcentage 21 7 3" xfId="6173"/>
    <cellStyle name="Pourcentage 21 7 3 2" xfId="16498"/>
    <cellStyle name="Pourcentage 21 7 3 2 2" xfId="37346"/>
    <cellStyle name="Pourcentage 21 7 3 3" xfId="27032"/>
    <cellStyle name="Pourcentage 21 7 4" xfId="11646"/>
    <cellStyle name="Pourcentage 21 7 4 2" xfId="32503"/>
    <cellStyle name="Pourcentage 21 7 5" xfId="22189"/>
    <cellStyle name="Pourcentage 21 8" xfId="1530"/>
    <cellStyle name="Pourcentage 21 8 2" xfId="3857"/>
    <cellStyle name="Pourcentage 21 8 2 2" xfId="8700"/>
    <cellStyle name="Pourcentage 21 8 2 2 2" xfId="19025"/>
    <cellStyle name="Pourcentage 21 8 2 2 2 2" xfId="39873"/>
    <cellStyle name="Pourcentage 21 8 2 2 3" xfId="29559"/>
    <cellStyle name="Pourcentage 21 8 2 3" xfId="14180"/>
    <cellStyle name="Pourcentage 21 8 2 3 2" xfId="35030"/>
    <cellStyle name="Pourcentage 21 8 2 4" xfId="24716"/>
    <cellStyle name="Pourcentage 21 8 3" xfId="6384"/>
    <cellStyle name="Pourcentage 21 8 3 2" xfId="16709"/>
    <cellStyle name="Pourcentage 21 8 3 2 2" xfId="37557"/>
    <cellStyle name="Pourcentage 21 8 3 3" xfId="27243"/>
    <cellStyle name="Pourcentage 21 8 4" xfId="11857"/>
    <cellStyle name="Pourcentage 21 8 4 2" xfId="32714"/>
    <cellStyle name="Pourcentage 21 8 5" xfId="22400"/>
    <cellStyle name="Pourcentage 21 9" xfId="4909"/>
    <cellStyle name="Pourcentage 21 9 2" xfId="9752"/>
    <cellStyle name="Pourcentage 21 9 2 2" xfId="20076"/>
    <cellStyle name="Pourcentage 21 9 2 2 2" xfId="40924"/>
    <cellStyle name="Pourcentage 21 9 2 3" xfId="30611"/>
    <cellStyle name="Pourcentage 21 9 3" xfId="15232"/>
    <cellStyle name="Pourcentage 21 9 3 2" xfId="36082"/>
    <cellStyle name="Pourcentage 21 9 4" xfId="25768"/>
    <cellStyle name="Pourcentage 22" xfId="241"/>
    <cellStyle name="Pourcentage 22 10" xfId="2593"/>
    <cellStyle name="Pourcentage 22 10 2" xfId="7436"/>
    <cellStyle name="Pourcentage 22 10 2 2" xfId="17761"/>
    <cellStyle name="Pourcentage 22 10 2 2 2" xfId="38609"/>
    <cellStyle name="Pourcentage 22 10 2 3" xfId="28295"/>
    <cellStyle name="Pourcentage 22 10 3" xfId="12916"/>
    <cellStyle name="Pourcentage 22 10 3 2" xfId="33766"/>
    <cellStyle name="Pourcentage 22 10 4" xfId="23452"/>
    <cellStyle name="Pourcentage 22 11" xfId="5120"/>
    <cellStyle name="Pourcentage 22 11 2" xfId="15445"/>
    <cellStyle name="Pourcentage 22 11 2 2" xfId="36293"/>
    <cellStyle name="Pourcentage 22 11 3" xfId="25979"/>
    <cellStyle name="Pourcentage 22 12" xfId="9966"/>
    <cellStyle name="Pourcentage 22 12 2" xfId="20290"/>
    <cellStyle name="Pourcentage 22 12 2 2" xfId="41138"/>
    <cellStyle name="Pourcentage 22 12 3" xfId="30825"/>
    <cellStyle name="Pourcentage 22 13" xfId="10177"/>
    <cellStyle name="Pourcentage 22 13 2" xfId="31036"/>
    <cellStyle name="Pourcentage 22 14" xfId="10388"/>
    <cellStyle name="Pourcentage 22 14 2" xfId="31247"/>
    <cellStyle name="Pourcentage 22 15" xfId="10597"/>
    <cellStyle name="Pourcentage 22 15 2" xfId="31456"/>
    <cellStyle name="Pourcentage 22 16" xfId="20505"/>
    <cellStyle name="Pourcentage 22 16 2" xfId="41349"/>
    <cellStyle name="Pourcentage 22 17" xfId="20717"/>
    <cellStyle name="Pourcentage 22 17 2" xfId="41560"/>
    <cellStyle name="Pourcentage 22 18" xfId="20928"/>
    <cellStyle name="Pourcentage 22 18 2" xfId="41771"/>
    <cellStyle name="Pourcentage 22 19" xfId="21136"/>
    <cellStyle name="Pourcentage 22 2" xfId="472"/>
    <cellStyle name="Pourcentage 22 2 2" xfId="1948"/>
    <cellStyle name="Pourcentage 22 2 2 2" xfId="4274"/>
    <cellStyle name="Pourcentage 22 2 2 2 2" xfId="9117"/>
    <cellStyle name="Pourcentage 22 2 2 2 2 2" xfId="19442"/>
    <cellStyle name="Pourcentage 22 2 2 2 2 2 2" xfId="40290"/>
    <cellStyle name="Pourcentage 22 2 2 2 2 3" xfId="29976"/>
    <cellStyle name="Pourcentage 22 2 2 2 3" xfId="14597"/>
    <cellStyle name="Pourcentage 22 2 2 2 3 2" xfId="35447"/>
    <cellStyle name="Pourcentage 22 2 2 2 4" xfId="25133"/>
    <cellStyle name="Pourcentage 22 2 2 3" xfId="6801"/>
    <cellStyle name="Pourcentage 22 2 2 3 2" xfId="17126"/>
    <cellStyle name="Pourcentage 22 2 2 3 2 2" xfId="37974"/>
    <cellStyle name="Pourcentage 22 2 2 3 3" xfId="27660"/>
    <cellStyle name="Pourcentage 22 2 2 4" xfId="12274"/>
    <cellStyle name="Pourcentage 22 2 2 4 2" xfId="33131"/>
    <cellStyle name="Pourcentage 22 2 2 5" xfId="22817"/>
    <cellStyle name="Pourcentage 22 2 3" xfId="2802"/>
    <cellStyle name="Pourcentage 22 2 3 2" xfId="7645"/>
    <cellStyle name="Pourcentage 22 2 3 2 2" xfId="17970"/>
    <cellStyle name="Pourcentage 22 2 3 2 2 2" xfId="38818"/>
    <cellStyle name="Pourcentage 22 2 3 2 3" xfId="28504"/>
    <cellStyle name="Pourcentage 22 2 3 3" xfId="13125"/>
    <cellStyle name="Pourcentage 22 2 3 3 2" xfId="33975"/>
    <cellStyle name="Pourcentage 22 2 3 4" xfId="23661"/>
    <cellStyle name="Pourcentage 22 2 4" xfId="5329"/>
    <cellStyle name="Pourcentage 22 2 4 2" xfId="15654"/>
    <cellStyle name="Pourcentage 22 2 4 2 2" xfId="36502"/>
    <cellStyle name="Pourcentage 22 2 4 3" xfId="26188"/>
    <cellStyle name="Pourcentage 22 2 5" xfId="10805"/>
    <cellStyle name="Pourcentage 22 2 5 2" xfId="31664"/>
    <cellStyle name="Pourcentage 22 2 6" xfId="21345"/>
    <cellStyle name="Pourcentage 22 20" xfId="41982"/>
    <cellStyle name="Pourcentage 22 3" xfId="688"/>
    <cellStyle name="Pourcentage 22 3 2" xfId="2163"/>
    <cellStyle name="Pourcentage 22 3 2 2" xfId="4483"/>
    <cellStyle name="Pourcentage 22 3 2 2 2" xfId="9326"/>
    <cellStyle name="Pourcentage 22 3 2 2 2 2" xfId="19651"/>
    <cellStyle name="Pourcentage 22 3 2 2 2 2 2" xfId="40499"/>
    <cellStyle name="Pourcentage 22 3 2 2 2 3" xfId="30185"/>
    <cellStyle name="Pourcentage 22 3 2 2 3" xfId="14806"/>
    <cellStyle name="Pourcentage 22 3 2 2 3 2" xfId="35656"/>
    <cellStyle name="Pourcentage 22 3 2 2 4" xfId="25342"/>
    <cellStyle name="Pourcentage 22 3 2 3" xfId="7010"/>
    <cellStyle name="Pourcentage 22 3 2 3 2" xfId="17335"/>
    <cellStyle name="Pourcentage 22 3 2 3 2 2" xfId="38183"/>
    <cellStyle name="Pourcentage 22 3 2 3 3" xfId="27869"/>
    <cellStyle name="Pourcentage 22 3 2 4" xfId="12488"/>
    <cellStyle name="Pourcentage 22 3 2 4 2" xfId="33340"/>
    <cellStyle name="Pourcentage 22 3 2 5" xfId="23026"/>
    <cellStyle name="Pourcentage 22 3 3" xfId="3016"/>
    <cellStyle name="Pourcentage 22 3 3 2" xfId="7859"/>
    <cellStyle name="Pourcentage 22 3 3 2 2" xfId="18184"/>
    <cellStyle name="Pourcentage 22 3 3 2 2 2" xfId="39032"/>
    <cellStyle name="Pourcentage 22 3 3 2 3" xfId="28718"/>
    <cellStyle name="Pourcentage 22 3 3 3" xfId="13339"/>
    <cellStyle name="Pourcentage 22 3 3 3 2" xfId="34189"/>
    <cellStyle name="Pourcentage 22 3 3 4" xfId="23875"/>
    <cellStyle name="Pourcentage 22 3 4" xfId="5543"/>
    <cellStyle name="Pourcentage 22 3 4 2" xfId="15868"/>
    <cellStyle name="Pourcentage 22 3 4 2 2" xfId="36716"/>
    <cellStyle name="Pourcentage 22 3 4 3" xfId="26402"/>
    <cellStyle name="Pourcentage 22 3 5" xfId="11014"/>
    <cellStyle name="Pourcentage 22 3 5 2" xfId="31873"/>
    <cellStyle name="Pourcentage 22 3 6" xfId="21559"/>
    <cellStyle name="Pourcentage 22 4" xfId="900"/>
    <cellStyle name="Pourcentage 22 4 2" xfId="2384"/>
    <cellStyle name="Pourcentage 22 4 2 2" xfId="4701"/>
    <cellStyle name="Pourcentage 22 4 2 2 2" xfId="9544"/>
    <cellStyle name="Pourcentage 22 4 2 2 2 2" xfId="19869"/>
    <cellStyle name="Pourcentage 22 4 2 2 2 2 2" xfId="40717"/>
    <cellStyle name="Pourcentage 22 4 2 2 2 3" xfId="30403"/>
    <cellStyle name="Pourcentage 22 4 2 2 3" xfId="15024"/>
    <cellStyle name="Pourcentage 22 4 2 2 3 2" xfId="35874"/>
    <cellStyle name="Pourcentage 22 4 2 2 4" xfId="25560"/>
    <cellStyle name="Pourcentage 22 4 2 3" xfId="7228"/>
    <cellStyle name="Pourcentage 22 4 2 3 2" xfId="17553"/>
    <cellStyle name="Pourcentage 22 4 2 3 2 2" xfId="38401"/>
    <cellStyle name="Pourcentage 22 4 2 3 3" xfId="28087"/>
    <cellStyle name="Pourcentage 22 4 2 4" xfId="12708"/>
    <cellStyle name="Pourcentage 22 4 2 4 2" xfId="33558"/>
    <cellStyle name="Pourcentage 22 4 2 5" xfId="23244"/>
    <cellStyle name="Pourcentage 22 4 3" xfId="3227"/>
    <cellStyle name="Pourcentage 22 4 3 2" xfId="8070"/>
    <cellStyle name="Pourcentage 22 4 3 2 2" xfId="18395"/>
    <cellStyle name="Pourcentage 22 4 3 2 2 2" xfId="39243"/>
    <cellStyle name="Pourcentage 22 4 3 2 3" xfId="28929"/>
    <cellStyle name="Pourcentage 22 4 3 3" xfId="13550"/>
    <cellStyle name="Pourcentage 22 4 3 3 2" xfId="34400"/>
    <cellStyle name="Pourcentage 22 4 3 4" xfId="24086"/>
    <cellStyle name="Pourcentage 22 4 4" xfId="5754"/>
    <cellStyle name="Pourcentage 22 4 4 2" xfId="16079"/>
    <cellStyle name="Pourcentage 22 4 4 2 2" xfId="36927"/>
    <cellStyle name="Pourcentage 22 4 4 3" xfId="26613"/>
    <cellStyle name="Pourcentage 22 4 5" xfId="11225"/>
    <cellStyle name="Pourcentage 22 4 5 2" xfId="32084"/>
    <cellStyle name="Pourcentage 22 4 6" xfId="21770"/>
    <cellStyle name="Pourcentage 22 5" xfId="1111"/>
    <cellStyle name="Pourcentage 22 5 2" xfId="3438"/>
    <cellStyle name="Pourcentage 22 5 2 2" xfId="8281"/>
    <cellStyle name="Pourcentage 22 5 2 2 2" xfId="18606"/>
    <cellStyle name="Pourcentage 22 5 2 2 2 2" xfId="39454"/>
    <cellStyle name="Pourcentage 22 5 2 2 3" xfId="29140"/>
    <cellStyle name="Pourcentage 22 5 2 3" xfId="13761"/>
    <cellStyle name="Pourcentage 22 5 2 3 2" xfId="34611"/>
    <cellStyle name="Pourcentage 22 5 2 4" xfId="24297"/>
    <cellStyle name="Pourcentage 22 5 3" xfId="5965"/>
    <cellStyle name="Pourcentage 22 5 3 2" xfId="16290"/>
    <cellStyle name="Pourcentage 22 5 3 2 2" xfId="37138"/>
    <cellStyle name="Pourcentage 22 5 3 3" xfId="26824"/>
    <cellStyle name="Pourcentage 22 5 4" xfId="11438"/>
    <cellStyle name="Pourcentage 22 5 4 2" xfId="32295"/>
    <cellStyle name="Pourcentage 22 5 5" xfId="21981"/>
    <cellStyle name="Pourcentage 22 6" xfId="1322"/>
    <cellStyle name="Pourcentage 22 6 2" xfId="3649"/>
    <cellStyle name="Pourcentage 22 6 2 2" xfId="8492"/>
    <cellStyle name="Pourcentage 22 6 2 2 2" xfId="18817"/>
    <cellStyle name="Pourcentage 22 6 2 2 2 2" xfId="39665"/>
    <cellStyle name="Pourcentage 22 6 2 2 3" xfId="29351"/>
    <cellStyle name="Pourcentage 22 6 2 3" xfId="13972"/>
    <cellStyle name="Pourcentage 22 6 2 3 2" xfId="34822"/>
    <cellStyle name="Pourcentage 22 6 2 4" xfId="24508"/>
    <cellStyle name="Pourcentage 22 6 3" xfId="6176"/>
    <cellStyle name="Pourcentage 22 6 3 2" xfId="16501"/>
    <cellStyle name="Pourcentage 22 6 3 2 2" xfId="37349"/>
    <cellStyle name="Pourcentage 22 6 3 3" xfId="27035"/>
    <cellStyle name="Pourcentage 22 6 4" xfId="11649"/>
    <cellStyle name="Pourcentage 22 6 4 2" xfId="32506"/>
    <cellStyle name="Pourcentage 22 6 5" xfId="22192"/>
    <cellStyle name="Pourcentage 22 7" xfId="1533"/>
    <cellStyle name="Pourcentage 22 7 2" xfId="3860"/>
    <cellStyle name="Pourcentage 22 7 2 2" xfId="8703"/>
    <cellStyle name="Pourcentage 22 7 2 2 2" xfId="19028"/>
    <cellStyle name="Pourcentage 22 7 2 2 2 2" xfId="39876"/>
    <cellStyle name="Pourcentage 22 7 2 2 3" xfId="29562"/>
    <cellStyle name="Pourcentage 22 7 2 3" xfId="14183"/>
    <cellStyle name="Pourcentage 22 7 2 3 2" xfId="35033"/>
    <cellStyle name="Pourcentage 22 7 2 4" xfId="24719"/>
    <cellStyle name="Pourcentage 22 7 3" xfId="6387"/>
    <cellStyle name="Pourcentage 22 7 3 2" xfId="16712"/>
    <cellStyle name="Pourcentage 22 7 3 2 2" xfId="37560"/>
    <cellStyle name="Pourcentage 22 7 3 3" xfId="27246"/>
    <cellStyle name="Pourcentage 22 7 4" xfId="11860"/>
    <cellStyle name="Pourcentage 22 7 4 2" xfId="32717"/>
    <cellStyle name="Pourcentage 22 7 5" xfId="22403"/>
    <cellStyle name="Pourcentage 22 8" xfId="1742"/>
    <cellStyle name="Pourcentage 22 8 2" xfId="4069"/>
    <cellStyle name="Pourcentage 22 8 2 2" xfId="8912"/>
    <cellStyle name="Pourcentage 22 8 2 2 2" xfId="19237"/>
    <cellStyle name="Pourcentage 22 8 2 2 2 2" xfId="40085"/>
    <cellStyle name="Pourcentage 22 8 2 2 3" xfId="29771"/>
    <cellStyle name="Pourcentage 22 8 2 3" xfId="14392"/>
    <cellStyle name="Pourcentage 22 8 2 3 2" xfId="35242"/>
    <cellStyle name="Pourcentage 22 8 2 4" xfId="24928"/>
    <cellStyle name="Pourcentage 22 8 3" xfId="6596"/>
    <cellStyle name="Pourcentage 22 8 3 2" xfId="16921"/>
    <cellStyle name="Pourcentage 22 8 3 2 2" xfId="37769"/>
    <cellStyle name="Pourcentage 22 8 3 3" xfId="27455"/>
    <cellStyle name="Pourcentage 22 8 4" xfId="12069"/>
    <cellStyle name="Pourcentage 22 8 4 2" xfId="32926"/>
    <cellStyle name="Pourcentage 22 8 5" xfId="22612"/>
    <cellStyle name="Pourcentage 22 9" xfId="4912"/>
    <cellStyle name="Pourcentage 22 9 2" xfId="9755"/>
    <cellStyle name="Pourcentage 22 9 2 2" xfId="20079"/>
    <cellStyle name="Pourcentage 22 9 2 2 2" xfId="40927"/>
    <cellStyle name="Pourcentage 22 9 2 3" xfId="30614"/>
    <cellStyle name="Pourcentage 22 9 3" xfId="15235"/>
    <cellStyle name="Pourcentage 22 9 3 2" xfId="36085"/>
    <cellStyle name="Pourcentage 22 9 4" xfId="25771"/>
    <cellStyle name="Pourcentage 23" xfId="244"/>
    <cellStyle name="Pourcentage 23 10" xfId="2596"/>
    <cellStyle name="Pourcentage 23 10 2" xfId="7439"/>
    <cellStyle name="Pourcentage 23 10 2 2" xfId="17764"/>
    <cellStyle name="Pourcentage 23 10 2 2 2" xfId="38612"/>
    <cellStyle name="Pourcentage 23 10 2 3" xfId="28298"/>
    <cellStyle name="Pourcentage 23 10 3" xfId="12919"/>
    <cellStyle name="Pourcentage 23 10 3 2" xfId="33769"/>
    <cellStyle name="Pourcentage 23 10 4" xfId="23455"/>
    <cellStyle name="Pourcentage 23 11" xfId="5123"/>
    <cellStyle name="Pourcentage 23 11 2" xfId="15448"/>
    <cellStyle name="Pourcentage 23 11 2 2" xfId="36296"/>
    <cellStyle name="Pourcentage 23 11 3" xfId="25982"/>
    <cellStyle name="Pourcentage 23 12" xfId="9969"/>
    <cellStyle name="Pourcentage 23 12 2" xfId="20293"/>
    <cellStyle name="Pourcentage 23 12 2 2" xfId="41141"/>
    <cellStyle name="Pourcentage 23 12 3" xfId="30828"/>
    <cellStyle name="Pourcentage 23 13" xfId="10180"/>
    <cellStyle name="Pourcentage 23 13 2" xfId="31039"/>
    <cellStyle name="Pourcentage 23 14" xfId="10391"/>
    <cellStyle name="Pourcentage 23 14 2" xfId="31250"/>
    <cellStyle name="Pourcentage 23 15" xfId="10600"/>
    <cellStyle name="Pourcentage 23 15 2" xfId="31459"/>
    <cellStyle name="Pourcentage 23 16" xfId="20508"/>
    <cellStyle name="Pourcentage 23 16 2" xfId="41352"/>
    <cellStyle name="Pourcentage 23 17" xfId="20720"/>
    <cellStyle name="Pourcentage 23 17 2" xfId="41563"/>
    <cellStyle name="Pourcentage 23 18" xfId="20931"/>
    <cellStyle name="Pourcentage 23 18 2" xfId="41774"/>
    <cellStyle name="Pourcentage 23 19" xfId="21139"/>
    <cellStyle name="Pourcentage 23 2" xfId="475"/>
    <cellStyle name="Pourcentage 23 2 2" xfId="1950"/>
    <cellStyle name="Pourcentage 23 2 2 2" xfId="4276"/>
    <cellStyle name="Pourcentage 23 2 2 2 2" xfId="9119"/>
    <cellStyle name="Pourcentage 23 2 2 2 2 2" xfId="19444"/>
    <cellStyle name="Pourcentage 23 2 2 2 2 2 2" xfId="40292"/>
    <cellStyle name="Pourcentage 23 2 2 2 2 3" xfId="29978"/>
    <cellStyle name="Pourcentage 23 2 2 2 3" xfId="14599"/>
    <cellStyle name="Pourcentage 23 2 2 2 3 2" xfId="35449"/>
    <cellStyle name="Pourcentage 23 2 2 2 4" xfId="25135"/>
    <cellStyle name="Pourcentage 23 2 2 3" xfId="6803"/>
    <cellStyle name="Pourcentage 23 2 2 3 2" xfId="17128"/>
    <cellStyle name="Pourcentage 23 2 2 3 2 2" xfId="37976"/>
    <cellStyle name="Pourcentage 23 2 2 3 3" xfId="27662"/>
    <cellStyle name="Pourcentage 23 2 2 4" xfId="12276"/>
    <cellStyle name="Pourcentage 23 2 2 4 2" xfId="33133"/>
    <cellStyle name="Pourcentage 23 2 2 5" xfId="22819"/>
    <cellStyle name="Pourcentage 23 2 3" xfId="2805"/>
    <cellStyle name="Pourcentage 23 2 3 2" xfId="7648"/>
    <cellStyle name="Pourcentage 23 2 3 2 2" xfId="17973"/>
    <cellStyle name="Pourcentage 23 2 3 2 2 2" xfId="38821"/>
    <cellStyle name="Pourcentage 23 2 3 2 3" xfId="28507"/>
    <cellStyle name="Pourcentage 23 2 3 3" xfId="13128"/>
    <cellStyle name="Pourcentage 23 2 3 3 2" xfId="33978"/>
    <cellStyle name="Pourcentage 23 2 3 4" xfId="23664"/>
    <cellStyle name="Pourcentage 23 2 4" xfId="5332"/>
    <cellStyle name="Pourcentage 23 2 4 2" xfId="15657"/>
    <cellStyle name="Pourcentage 23 2 4 2 2" xfId="36505"/>
    <cellStyle name="Pourcentage 23 2 4 3" xfId="26191"/>
    <cellStyle name="Pourcentage 23 2 5" xfId="10807"/>
    <cellStyle name="Pourcentage 23 2 5 2" xfId="31666"/>
    <cellStyle name="Pourcentage 23 2 6" xfId="21348"/>
    <cellStyle name="Pourcentage 23 20" xfId="41985"/>
    <cellStyle name="Pourcentage 23 3" xfId="691"/>
    <cellStyle name="Pourcentage 23 3 2" xfId="2166"/>
    <cellStyle name="Pourcentage 23 3 2 2" xfId="4486"/>
    <cellStyle name="Pourcentage 23 3 2 2 2" xfId="9329"/>
    <cellStyle name="Pourcentage 23 3 2 2 2 2" xfId="19654"/>
    <cellStyle name="Pourcentage 23 3 2 2 2 2 2" xfId="40502"/>
    <cellStyle name="Pourcentage 23 3 2 2 2 3" xfId="30188"/>
    <cellStyle name="Pourcentage 23 3 2 2 3" xfId="14809"/>
    <cellStyle name="Pourcentage 23 3 2 2 3 2" xfId="35659"/>
    <cellStyle name="Pourcentage 23 3 2 2 4" xfId="25345"/>
    <cellStyle name="Pourcentage 23 3 2 3" xfId="7013"/>
    <cellStyle name="Pourcentage 23 3 2 3 2" xfId="17338"/>
    <cellStyle name="Pourcentage 23 3 2 3 2 2" xfId="38186"/>
    <cellStyle name="Pourcentage 23 3 2 3 3" xfId="27872"/>
    <cellStyle name="Pourcentage 23 3 2 4" xfId="12491"/>
    <cellStyle name="Pourcentage 23 3 2 4 2" xfId="33343"/>
    <cellStyle name="Pourcentage 23 3 2 5" xfId="23029"/>
    <cellStyle name="Pourcentage 23 3 3" xfId="3019"/>
    <cellStyle name="Pourcentage 23 3 3 2" xfId="7862"/>
    <cellStyle name="Pourcentage 23 3 3 2 2" xfId="18187"/>
    <cellStyle name="Pourcentage 23 3 3 2 2 2" xfId="39035"/>
    <cellStyle name="Pourcentage 23 3 3 2 3" xfId="28721"/>
    <cellStyle name="Pourcentage 23 3 3 3" xfId="13342"/>
    <cellStyle name="Pourcentage 23 3 3 3 2" xfId="34192"/>
    <cellStyle name="Pourcentage 23 3 3 4" xfId="23878"/>
    <cellStyle name="Pourcentage 23 3 4" xfId="5546"/>
    <cellStyle name="Pourcentage 23 3 4 2" xfId="15871"/>
    <cellStyle name="Pourcentage 23 3 4 2 2" xfId="36719"/>
    <cellStyle name="Pourcentage 23 3 4 3" xfId="26405"/>
    <cellStyle name="Pourcentage 23 3 5" xfId="11017"/>
    <cellStyle name="Pourcentage 23 3 5 2" xfId="31876"/>
    <cellStyle name="Pourcentage 23 3 6" xfId="21562"/>
    <cellStyle name="Pourcentage 23 4" xfId="903"/>
    <cellStyle name="Pourcentage 23 4 2" xfId="2387"/>
    <cellStyle name="Pourcentage 23 4 2 2" xfId="4704"/>
    <cellStyle name="Pourcentage 23 4 2 2 2" xfId="9547"/>
    <cellStyle name="Pourcentage 23 4 2 2 2 2" xfId="19872"/>
    <cellStyle name="Pourcentage 23 4 2 2 2 2 2" xfId="40720"/>
    <cellStyle name="Pourcentage 23 4 2 2 2 3" xfId="30406"/>
    <cellStyle name="Pourcentage 23 4 2 2 3" xfId="15027"/>
    <cellStyle name="Pourcentage 23 4 2 2 3 2" xfId="35877"/>
    <cellStyle name="Pourcentage 23 4 2 2 4" xfId="25563"/>
    <cellStyle name="Pourcentage 23 4 2 3" xfId="7231"/>
    <cellStyle name="Pourcentage 23 4 2 3 2" xfId="17556"/>
    <cellStyle name="Pourcentage 23 4 2 3 2 2" xfId="38404"/>
    <cellStyle name="Pourcentage 23 4 2 3 3" xfId="28090"/>
    <cellStyle name="Pourcentage 23 4 2 4" xfId="12711"/>
    <cellStyle name="Pourcentage 23 4 2 4 2" xfId="33561"/>
    <cellStyle name="Pourcentage 23 4 2 5" xfId="23247"/>
    <cellStyle name="Pourcentage 23 4 3" xfId="3230"/>
    <cellStyle name="Pourcentage 23 4 3 2" xfId="8073"/>
    <cellStyle name="Pourcentage 23 4 3 2 2" xfId="18398"/>
    <cellStyle name="Pourcentage 23 4 3 2 2 2" xfId="39246"/>
    <cellStyle name="Pourcentage 23 4 3 2 3" xfId="28932"/>
    <cellStyle name="Pourcentage 23 4 3 3" xfId="13553"/>
    <cellStyle name="Pourcentage 23 4 3 3 2" xfId="34403"/>
    <cellStyle name="Pourcentage 23 4 3 4" xfId="24089"/>
    <cellStyle name="Pourcentage 23 4 4" xfId="5757"/>
    <cellStyle name="Pourcentage 23 4 4 2" xfId="16082"/>
    <cellStyle name="Pourcentage 23 4 4 2 2" xfId="36930"/>
    <cellStyle name="Pourcentage 23 4 4 3" xfId="26616"/>
    <cellStyle name="Pourcentage 23 4 5" xfId="11228"/>
    <cellStyle name="Pourcentage 23 4 5 2" xfId="32087"/>
    <cellStyle name="Pourcentage 23 4 6" xfId="21773"/>
    <cellStyle name="Pourcentage 23 5" xfId="1114"/>
    <cellStyle name="Pourcentage 23 5 2" xfId="3441"/>
    <cellStyle name="Pourcentage 23 5 2 2" xfId="8284"/>
    <cellStyle name="Pourcentage 23 5 2 2 2" xfId="18609"/>
    <cellStyle name="Pourcentage 23 5 2 2 2 2" xfId="39457"/>
    <cellStyle name="Pourcentage 23 5 2 2 3" xfId="29143"/>
    <cellStyle name="Pourcentage 23 5 2 3" xfId="13764"/>
    <cellStyle name="Pourcentage 23 5 2 3 2" xfId="34614"/>
    <cellStyle name="Pourcentage 23 5 2 4" xfId="24300"/>
    <cellStyle name="Pourcentage 23 5 3" xfId="5968"/>
    <cellStyle name="Pourcentage 23 5 3 2" xfId="16293"/>
    <cellStyle name="Pourcentage 23 5 3 2 2" xfId="37141"/>
    <cellStyle name="Pourcentage 23 5 3 3" xfId="26827"/>
    <cellStyle name="Pourcentage 23 5 4" xfId="11441"/>
    <cellStyle name="Pourcentage 23 5 4 2" xfId="32298"/>
    <cellStyle name="Pourcentage 23 5 5" xfId="21984"/>
    <cellStyle name="Pourcentage 23 6" xfId="1325"/>
    <cellStyle name="Pourcentage 23 6 2" xfId="3652"/>
    <cellStyle name="Pourcentage 23 6 2 2" xfId="8495"/>
    <cellStyle name="Pourcentage 23 6 2 2 2" xfId="18820"/>
    <cellStyle name="Pourcentage 23 6 2 2 2 2" xfId="39668"/>
    <cellStyle name="Pourcentage 23 6 2 2 3" xfId="29354"/>
    <cellStyle name="Pourcentage 23 6 2 3" xfId="13975"/>
    <cellStyle name="Pourcentage 23 6 2 3 2" xfId="34825"/>
    <cellStyle name="Pourcentage 23 6 2 4" xfId="24511"/>
    <cellStyle name="Pourcentage 23 6 3" xfId="6179"/>
    <cellStyle name="Pourcentage 23 6 3 2" xfId="16504"/>
    <cellStyle name="Pourcentage 23 6 3 2 2" xfId="37352"/>
    <cellStyle name="Pourcentage 23 6 3 3" xfId="27038"/>
    <cellStyle name="Pourcentage 23 6 4" xfId="11652"/>
    <cellStyle name="Pourcentage 23 6 4 2" xfId="32509"/>
    <cellStyle name="Pourcentage 23 6 5" xfId="22195"/>
    <cellStyle name="Pourcentage 23 7" xfId="1536"/>
    <cellStyle name="Pourcentage 23 7 2" xfId="3863"/>
    <cellStyle name="Pourcentage 23 7 2 2" xfId="8706"/>
    <cellStyle name="Pourcentage 23 7 2 2 2" xfId="19031"/>
    <cellStyle name="Pourcentage 23 7 2 2 2 2" xfId="39879"/>
    <cellStyle name="Pourcentage 23 7 2 2 3" xfId="29565"/>
    <cellStyle name="Pourcentage 23 7 2 3" xfId="14186"/>
    <cellStyle name="Pourcentage 23 7 2 3 2" xfId="35036"/>
    <cellStyle name="Pourcentage 23 7 2 4" xfId="24722"/>
    <cellStyle name="Pourcentage 23 7 3" xfId="6390"/>
    <cellStyle name="Pourcentage 23 7 3 2" xfId="16715"/>
    <cellStyle name="Pourcentage 23 7 3 2 2" xfId="37563"/>
    <cellStyle name="Pourcentage 23 7 3 3" xfId="27249"/>
    <cellStyle name="Pourcentage 23 7 4" xfId="11863"/>
    <cellStyle name="Pourcentage 23 7 4 2" xfId="32720"/>
    <cellStyle name="Pourcentage 23 7 5" xfId="22406"/>
    <cellStyle name="Pourcentage 23 8" xfId="1745"/>
    <cellStyle name="Pourcentage 23 8 2" xfId="4072"/>
    <cellStyle name="Pourcentage 23 8 2 2" xfId="8915"/>
    <cellStyle name="Pourcentage 23 8 2 2 2" xfId="19240"/>
    <cellStyle name="Pourcentage 23 8 2 2 2 2" xfId="40088"/>
    <cellStyle name="Pourcentage 23 8 2 2 3" xfId="29774"/>
    <cellStyle name="Pourcentage 23 8 2 3" xfId="14395"/>
    <cellStyle name="Pourcentage 23 8 2 3 2" xfId="35245"/>
    <cellStyle name="Pourcentage 23 8 2 4" xfId="24931"/>
    <cellStyle name="Pourcentage 23 8 3" xfId="6599"/>
    <cellStyle name="Pourcentage 23 8 3 2" xfId="16924"/>
    <cellStyle name="Pourcentage 23 8 3 2 2" xfId="37772"/>
    <cellStyle name="Pourcentage 23 8 3 3" xfId="27458"/>
    <cellStyle name="Pourcentage 23 8 4" xfId="12072"/>
    <cellStyle name="Pourcentage 23 8 4 2" xfId="32929"/>
    <cellStyle name="Pourcentage 23 8 5" xfId="22615"/>
    <cellStyle name="Pourcentage 23 9" xfId="4915"/>
    <cellStyle name="Pourcentage 23 9 2" xfId="9758"/>
    <cellStyle name="Pourcentage 23 9 2 2" xfId="20082"/>
    <cellStyle name="Pourcentage 23 9 2 2 2" xfId="40930"/>
    <cellStyle name="Pourcentage 23 9 2 3" xfId="30617"/>
    <cellStyle name="Pourcentage 23 9 3" xfId="15238"/>
    <cellStyle name="Pourcentage 23 9 3 2" xfId="36088"/>
    <cellStyle name="Pourcentage 23 9 4" xfId="25774"/>
    <cellStyle name="Pourcentage 24" xfId="247"/>
    <cellStyle name="Pourcentage 24 10" xfId="2599"/>
    <cellStyle name="Pourcentage 24 10 2" xfId="7442"/>
    <cellStyle name="Pourcentage 24 10 2 2" xfId="17767"/>
    <cellStyle name="Pourcentage 24 10 2 2 2" xfId="38615"/>
    <cellStyle name="Pourcentage 24 10 2 3" xfId="28301"/>
    <cellStyle name="Pourcentage 24 10 3" xfId="12922"/>
    <cellStyle name="Pourcentage 24 10 3 2" xfId="33772"/>
    <cellStyle name="Pourcentage 24 10 4" xfId="23458"/>
    <cellStyle name="Pourcentage 24 11" xfId="5126"/>
    <cellStyle name="Pourcentage 24 11 2" xfId="15451"/>
    <cellStyle name="Pourcentage 24 11 2 2" xfId="36299"/>
    <cellStyle name="Pourcentage 24 11 3" xfId="25985"/>
    <cellStyle name="Pourcentage 24 12" xfId="9972"/>
    <cellStyle name="Pourcentage 24 12 2" xfId="20296"/>
    <cellStyle name="Pourcentage 24 12 2 2" xfId="41144"/>
    <cellStyle name="Pourcentage 24 12 3" xfId="30831"/>
    <cellStyle name="Pourcentage 24 13" xfId="10183"/>
    <cellStyle name="Pourcentage 24 13 2" xfId="31042"/>
    <cellStyle name="Pourcentage 24 14" xfId="10394"/>
    <cellStyle name="Pourcentage 24 14 2" xfId="31253"/>
    <cellStyle name="Pourcentage 24 15" xfId="10603"/>
    <cellStyle name="Pourcentage 24 15 2" xfId="31462"/>
    <cellStyle name="Pourcentage 24 16" xfId="20511"/>
    <cellStyle name="Pourcentage 24 16 2" xfId="41355"/>
    <cellStyle name="Pourcentage 24 17" xfId="20723"/>
    <cellStyle name="Pourcentage 24 17 2" xfId="41566"/>
    <cellStyle name="Pourcentage 24 18" xfId="20934"/>
    <cellStyle name="Pourcentage 24 18 2" xfId="41777"/>
    <cellStyle name="Pourcentage 24 19" xfId="21142"/>
    <cellStyle name="Pourcentage 24 2" xfId="478"/>
    <cellStyle name="Pourcentage 24 2 2" xfId="1953"/>
    <cellStyle name="Pourcentage 24 2 2 2" xfId="4279"/>
    <cellStyle name="Pourcentage 24 2 2 2 2" xfId="9122"/>
    <cellStyle name="Pourcentage 24 2 2 2 2 2" xfId="19447"/>
    <cellStyle name="Pourcentage 24 2 2 2 2 2 2" xfId="40295"/>
    <cellStyle name="Pourcentage 24 2 2 2 2 3" xfId="29981"/>
    <cellStyle name="Pourcentage 24 2 2 2 3" xfId="14602"/>
    <cellStyle name="Pourcentage 24 2 2 2 3 2" xfId="35452"/>
    <cellStyle name="Pourcentage 24 2 2 2 4" xfId="25138"/>
    <cellStyle name="Pourcentage 24 2 2 3" xfId="6806"/>
    <cellStyle name="Pourcentage 24 2 2 3 2" xfId="17131"/>
    <cellStyle name="Pourcentage 24 2 2 3 2 2" xfId="37979"/>
    <cellStyle name="Pourcentage 24 2 2 3 3" xfId="27665"/>
    <cellStyle name="Pourcentage 24 2 2 4" xfId="12279"/>
    <cellStyle name="Pourcentage 24 2 2 4 2" xfId="33136"/>
    <cellStyle name="Pourcentage 24 2 2 5" xfId="22822"/>
    <cellStyle name="Pourcentage 24 2 3" xfId="2808"/>
    <cellStyle name="Pourcentage 24 2 3 2" xfId="7651"/>
    <cellStyle name="Pourcentage 24 2 3 2 2" xfId="17976"/>
    <cellStyle name="Pourcentage 24 2 3 2 2 2" xfId="38824"/>
    <cellStyle name="Pourcentage 24 2 3 2 3" xfId="28510"/>
    <cellStyle name="Pourcentage 24 2 3 3" xfId="13131"/>
    <cellStyle name="Pourcentage 24 2 3 3 2" xfId="33981"/>
    <cellStyle name="Pourcentage 24 2 3 4" xfId="23667"/>
    <cellStyle name="Pourcentage 24 2 4" xfId="5335"/>
    <cellStyle name="Pourcentage 24 2 4 2" xfId="15660"/>
    <cellStyle name="Pourcentage 24 2 4 2 2" xfId="36508"/>
    <cellStyle name="Pourcentage 24 2 4 3" xfId="26194"/>
    <cellStyle name="Pourcentage 24 2 5" xfId="10810"/>
    <cellStyle name="Pourcentage 24 2 5 2" xfId="31669"/>
    <cellStyle name="Pourcentage 24 2 6" xfId="21351"/>
    <cellStyle name="Pourcentage 24 20" xfId="41988"/>
    <cellStyle name="Pourcentage 24 3" xfId="694"/>
    <cellStyle name="Pourcentage 24 3 2" xfId="2169"/>
    <cellStyle name="Pourcentage 24 3 2 2" xfId="4489"/>
    <cellStyle name="Pourcentage 24 3 2 2 2" xfId="9332"/>
    <cellStyle name="Pourcentage 24 3 2 2 2 2" xfId="19657"/>
    <cellStyle name="Pourcentage 24 3 2 2 2 2 2" xfId="40505"/>
    <cellStyle name="Pourcentage 24 3 2 2 2 3" xfId="30191"/>
    <cellStyle name="Pourcentage 24 3 2 2 3" xfId="14812"/>
    <cellStyle name="Pourcentage 24 3 2 2 3 2" xfId="35662"/>
    <cellStyle name="Pourcentage 24 3 2 2 4" xfId="25348"/>
    <cellStyle name="Pourcentage 24 3 2 3" xfId="7016"/>
    <cellStyle name="Pourcentage 24 3 2 3 2" xfId="17341"/>
    <cellStyle name="Pourcentage 24 3 2 3 2 2" xfId="38189"/>
    <cellStyle name="Pourcentage 24 3 2 3 3" xfId="27875"/>
    <cellStyle name="Pourcentage 24 3 2 4" xfId="12494"/>
    <cellStyle name="Pourcentage 24 3 2 4 2" xfId="33346"/>
    <cellStyle name="Pourcentage 24 3 2 5" xfId="23032"/>
    <cellStyle name="Pourcentage 24 3 3" xfId="3022"/>
    <cellStyle name="Pourcentage 24 3 3 2" xfId="7865"/>
    <cellStyle name="Pourcentage 24 3 3 2 2" xfId="18190"/>
    <cellStyle name="Pourcentage 24 3 3 2 2 2" xfId="39038"/>
    <cellStyle name="Pourcentage 24 3 3 2 3" xfId="28724"/>
    <cellStyle name="Pourcentage 24 3 3 3" xfId="13345"/>
    <cellStyle name="Pourcentage 24 3 3 3 2" xfId="34195"/>
    <cellStyle name="Pourcentage 24 3 3 4" xfId="23881"/>
    <cellStyle name="Pourcentage 24 3 4" xfId="5549"/>
    <cellStyle name="Pourcentage 24 3 4 2" xfId="15874"/>
    <cellStyle name="Pourcentage 24 3 4 2 2" xfId="36722"/>
    <cellStyle name="Pourcentage 24 3 4 3" xfId="26408"/>
    <cellStyle name="Pourcentage 24 3 5" xfId="11020"/>
    <cellStyle name="Pourcentage 24 3 5 2" xfId="31879"/>
    <cellStyle name="Pourcentage 24 3 6" xfId="21565"/>
    <cellStyle name="Pourcentage 24 4" xfId="906"/>
    <cellStyle name="Pourcentage 24 4 2" xfId="2390"/>
    <cellStyle name="Pourcentage 24 4 2 2" xfId="4707"/>
    <cellStyle name="Pourcentage 24 4 2 2 2" xfId="9550"/>
    <cellStyle name="Pourcentage 24 4 2 2 2 2" xfId="19875"/>
    <cellStyle name="Pourcentage 24 4 2 2 2 2 2" xfId="40723"/>
    <cellStyle name="Pourcentage 24 4 2 2 2 3" xfId="30409"/>
    <cellStyle name="Pourcentage 24 4 2 2 3" xfId="15030"/>
    <cellStyle name="Pourcentage 24 4 2 2 3 2" xfId="35880"/>
    <cellStyle name="Pourcentage 24 4 2 2 4" xfId="25566"/>
    <cellStyle name="Pourcentage 24 4 2 3" xfId="7234"/>
    <cellStyle name="Pourcentage 24 4 2 3 2" xfId="17559"/>
    <cellStyle name="Pourcentage 24 4 2 3 2 2" xfId="38407"/>
    <cellStyle name="Pourcentage 24 4 2 3 3" xfId="28093"/>
    <cellStyle name="Pourcentage 24 4 2 4" xfId="12714"/>
    <cellStyle name="Pourcentage 24 4 2 4 2" xfId="33564"/>
    <cellStyle name="Pourcentage 24 4 2 5" xfId="23250"/>
    <cellStyle name="Pourcentage 24 4 3" xfId="3233"/>
    <cellStyle name="Pourcentage 24 4 3 2" xfId="8076"/>
    <cellStyle name="Pourcentage 24 4 3 2 2" xfId="18401"/>
    <cellStyle name="Pourcentage 24 4 3 2 2 2" xfId="39249"/>
    <cellStyle name="Pourcentage 24 4 3 2 3" xfId="28935"/>
    <cellStyle name="Pourcentage 24 4 3 3" xfId="13556"/>
    <cellStyle name="Pourcentage 24 4 3 3 2" xfId="34406"/>
    <cellStyle name="Pourcentage 24 4 3 4" xfId="24092"/>
    <cellStyle name="Pourcentage 24 4 4" xfId="5760"/>
    <cellStyle name="Pourcentage 24 4 4 2" xfId="16085"/>
    <cellStyle name="Pourcentage 24 4 4 2 2" xfId="36933"/>
    <cellStyle name="Pourcentage 24 4 4 3" xfId="26619"/>
    <cellStyle name="Pourcentage 24 4 5" xfId="11231"/>
    <cellStyle name="Pourcentage 24 4 5 2" xfId="32090"/>
    <cellStyle name="Pourcentage 24 4 6" xfId="21776"/>
    <cellStyle name="Pourcentage 24 5" xfId="1117"/>
    <cellStyle name="Pourcentage 24 5 2" xfId="3444"/>
    <cellStyle name="Pourcentage 24 5 2 2" xfId="8287"/>
    <cellStyle name="Pourcentage 24 5 2 2 2" xfId="18612"/>
    <cellStyle name="Pourcentage 24 5 2 2 2 2" xfId="39460"/>
    <cellStyle name="Pourcentage 24 5 2 2 3" xfId="29146"/>
    <cellStyle name="Pourcentage 24 5 2 3" xfId="13767"/>
    <cellStyle name="Pourcentage 24 5 2 3 2" xfId="34617"/>
    <cellStyle name="Pourcentage 24 5 2 4" xfId="24303"/>
    <cellStyle name="Pourcentage 24 5 3" xfId="5971"/>
    <cellStyle name="Pourcentage 24 5 3 2" xfId="16296"/>
    <cellStyle name="Pourcentage 24 5 3 2 2" xfId="37144"/>
    <cellStyle name="Pourcentage 24 5 3 3" xfId="26830"/>
    <cellStyle name="Pourcentage 24 5 4" xfId="11444"/>
    <cellStyle name="Pourcentage 24 5 4 2" xfId="32301"/>
    <cellStyle name="Pourcentage 24 5 5" xfId="21987"/>
    <cellStyle name="Pourcentage 24 6" xfId="1328"/>
    <cellStyle name="Pourcentage 24 6 2" xfId="3655"/>
    <cellStyle name="Pourcentage 24 6 2 2" xfId="8498"/>
    <cellStyle name="Pourcentage 24 6 2 2 2" xfId="18823"/>
    <cellStyle name="Pourcentage 24 6 2 2 2 2" xfId="39671"/>
    <cellStyle name="Pourcentage 24 6 2 2 3" xfId="29357"/>
    <cellStyle name="Pourcentage 24 6 2 3" xfId="13978"/>
    <cellStyle name="Pourcentage 24 6 2 3 2" xfId="34828"/>
    <cellStyle name="Pourcentage 24 6 2 4" xfId="24514"/>
    <cellStyle name="Pourcentage 24 6 3" xfId="6182"/>
    <cellStyle name="Pourcentage 24 6 3 2" xfId="16507"/>
    <cellStyle name="Pourcentage 24 6 3 2 2" xfId="37355"/>
    <cellStyle name="Pourcentage 24 6 3 3" xfId="27041"/>
    <cellStyle name="Pourcentage 24 6 4" xfId="11655"/>
    <cellStyle name="Pourcentage 24 6 4 2" xfId="32512"/>
    <cellStyle name="Pourcentage 24 6 5" xfId="22198"/>
    <cellStyle name="Pourcentage 24 7" xfId="1539"/>
    <cellStyle name="Pourcentage 24 7 2" xfId="3866"/>
    <cellStyle name="Pourcentage 24 7 2 2" xfId="8709"/>
    <cellStyle name="Pourcentage 24 7 2 2 2" xfId="19034"/>
    <cellStyle name="Pourcentage 24 7 2 2 2 2" xfId="39882"/>
    <cellStyle name="Pourcentage 24 7 2 2 3" xfId="29568"/>
    <cellStyle name="Pourcentage 24 7 2 3" xfId="14189"/>
    <cellStyle name="Pourcentage 24 7 2 3 2" xfId="35039"/>
    <cellStyle name="Pourcentage 24 7 2 4" xfId="24725"/>
    <cellStyle name="Pourcentage 24 7 3" xfId="6393"/>
    <cellStyle name="Pourcentage 24 7 3 2" xfId="16718"/>
    <cellStyle name="Pourcentage 24 7 3 2 2" xfId="37566"/>
    <cellStyle name="Pourcentage 24 7 3 3" xfId="27252"/>
    <cellStyle name="Pourcentage 24 7 4" xfId="11866"/>
    <cellStyle name="Pourcentage 24 7 4 2" xfId="32723"/>
    <cellStyle name="Pourcentage 24 7 5" xfId="22409"/>
    <cellStyle name="Pourcentage 24 8" xfId="1748"/>
    <cellStyle name="Pourcentage 24 8 2" xfId="4075"/>
    <cellStyle name="Pourcentage 24 8 2 2" xfId="8918"/>
    <cellStyle name="Pourcentage 24 8 2 2 2" xfId="19243"/>
    <cellStyle name="Pourcentage 24 8 2 2 2 2" xfId="40091"/>
    <cellStyle name="Pourcentage 24 8 2 2 3" xfId="29777"/>
    <cellStyle name="Pourcentage 24 8 2 3" xfId="14398"/>
    <cellStyle name="Pourcentage 24 8 2 3 2" xfId="35248"/>
    <cellStyle name="Pourcentage 24 8 2 4" xfId="24934"/>
    <cellStyle name="Pourcentage 24 8 3" xfId="6602"/>
    <cellStyle name="Pourcentage 24 8 3 2" xfId="16927"/>
    <cellStyle name="Pourcentage 24 8 3 2 2" xfId="37775"/>
    <cellStyle name="Pourcentage 24 8 3 3" xfId="27461"/>
    <cellStyle name="Pourcentage 24 8 4" xfId="12075"/>
    <cellStyle name="Pourcentage 24 8 4 2" xfId="32932"/>
    <cellStyle name="Pourcentage 24 8 5" xfId="22618"/>
    <cellStyle name="Pourcentage 24 9" xfId="4918"/>
    <cellStyle name="Pourcentage 24 9 2" xfId="9761"/>
    <cellStyle name="Pourcentage 24 9 2 2" xfId="20085"/>
    <cellStyle name="Pourcentage 24 9 2 2 2" xfId="40933"/>
    <cellStyle name="Pourcentage 24 9 2 3" xfId="30620"/>
    <cellStyle name="Pourcentage 24 9 3" xfId="15241"/>
    <cellStyle name="Pourcentage 24 9 3 2" xfId="36091"/>
    <cellStyle name="Pourcentage 24 9 4" xfId="25777"/>
    <cellStyle name="Pourcentage 25" xfId="250"/>
    <cellStyle name="Pourcentage 25 10" xfId="2602"/>
    <cellStyle name="Pourcentage 25 10 2" xfId="7445"/>
    <cellStyle name="Pourcentage 25 10 2 2" xfId="17770"/>
    <cellStyle name="Pourcentage 25 10 2 2 2" xfId="38618"/>
    <cellStyle name="Pourcentage 25 10 2 3" xfId="28304"/>
    <cellStyle name="Pourcentage 25 10 3" xfId="12925"/>
    <cellStyle name="Pourcentage 25 10 3 2" xfId="33775"/>
    <cellStyle name="Pourcentage 25 10 4" xfId="23461"/>
    <cellStyle name="Pourcentage 25 11" xfId="5129"/>
    <cellStyle name="Pourcentage 25 11 2" xfId="15454"/>
    <cellStyle name="Pourcentage 25 11 2 2" xfId="36302"/>
    <cellStyle name="Pourcentage 25 11 3" xfId="25988"/>
    <cellStyle name="Pourcentage 25 12" xfId="9975"/>
    <cellStyle name="Pourcentage 25 12 2" xfId="20299"/>
    <cellStyle name="Pourcentage 25 12 2 2" xfId="41147"/>
    <cellStyle name="Pourcentage 25 12 3" xfId="30834"/>
    <cellStyle name="Pourcentage 25 13" xfId="10186"/>
    <cellStyle name="Pourcentage 25 13 2" xfId="31045"/>
    <cellStyle name="Pourcentage 25 14" xfId="10397"/>
    <cellStyle name="Pourcentage 25 14 2" xfId="31256"/>
    <cellStyle name="Pourcentage 25 15" xfId="10606"/>
    <cellStyle name="Pourcentage 25 15 2" xfId="31465"/>
    <cellStyle name="Pourcentage 25 16" xfId="20514"/>
    <cellStyle name="Pourcentage 25 16 2" xfId="41358"/>
    <cellStyle name="Pourcentage 25 17" xfId="20726"/>
    <cellStyle name="Pourcentage 25 17 2" xfId="41569"/>
    <cellStyle name="Pourcentage 25 18" xfId="20937"/>
    <cellStyle name="Pourcentage 25 18 2" xfId="41780"/>
    <cellStyle name="Pourcentage 25 19" xfId="21145"/>
    <cellStyle name="Pourcentage 25 2" xfId="481"/>
    <cellStyle name="Pourcentage 25 2 2" xfId="1956"/>
    <cellStyle name="Pourcentage 25 2 2 2" xfId="4282"/>
    <cellStyle name="Pourcentage 25 2 2 2 2" xfId="9125"/>
    <cellStyle name="Pourcentage 25 2 2 2 2 2" xfId="19450"/>
    <cellStyle name="Pourcentage 25 2 2 2 2 2 2" xfId="40298"/>
    <cellStyle name="Pourcentage 25 2 2 2 2 3" xfId="29984"/>
    <cellStyle name="Pourcentage 25 2 2 2 3" xfId="14605"/>
    <cellStyle name="Pourcentage 25 2 2 2 3 2" xfId="35455"/>
    <cellStyle name="Pourcentage 25 2 2 2 4" xfId="25141"/>
    <cellStyle name="Pourcentage 25 2 2 3" xfId="6809"/>
    <cellStyle name="Pourcentage 25 2 2 3 2" xfId="17134"/>
    <cellStyle name="Pourcentage 25 2 2 3 2 2" xfId="37982"/>
    <cellStyle name="Pourcentage 25 2 2 3 3" xfId="27668"/>
    <cellStyle name="Pourcentage 25 2 2 4" xfId="12282"/>
    <cellStyle name="Pourcentage 25 2 2 4 2" xfId="33139"/>
    <cellStyle name="Pourcentage 25 2 2 5" xfId="22825"/>
    <cellStyle name="Pourcentage 25 2 3" xfId="2811"/>
    <cellStyle name="Pourcentage 25 2 3 2" xfId="7654"/>
    <cellStyle name="Pourcentage 25 2 3 2 2" xfId="17979"/>
    <cellStyle name="Pourcentage 25 2 3 2 2 2" xfId="38827"/>
    <cellStyle name="Pourcentage 25 2 3 2 3" xfId="28513"/>
    <cellStyle name="Pourcentage 25 2 3 3" xfId="13134"/>
    <cellStyle name="Pourcentage 25 2 3 3 2" xfId="33984"/>
    <cellStyle name="Pourcentage 25 2 3 4" xfId="23670"/>
    <cellStyle name="Pourcentage 25 2 4" xfId="5338"/>
    <cellStyle name="Pourcentage 25 2 4 2" xfId="15663"/>
    <cellStyle name="Pourcentage 25 2 4 2 2" xfId="36511"/>
    <cellStyle name="Pourcentage 25 2 4 3" xfId="26197"/>
    <cellStyle name="Pourcentage 25 2 5" xfId="10813"/>
    <cellStyle name="Pourcentage 25 2 5 2" xfId="31672"/>
    <cellStyle name="Pourcentage 25 2 6" xfId="21354"/>
    <cellStyle name="Pourcentage 25 20" xfId="41991"/>
    <cellStyle name="Pourcentage 25 3" xfId="697"/>
    <cellStyle name="Pourcentage 25 3 2" xfId="2172"/>
    <cellStyle name="Pourcentage 25 3 2 2" xfId="4492"/>
    <cellStyle name="Pourcentage 25 3 2 2 2" xfId="9335"/>
    <cellStyle name="Pourcentage 25 3 2 2 2 2" xfId="19660"/>
    <cellStyle name="Pourcentage 25 3 2 2 2 2 2" xfId="40508"/>
    <cellStyle name="Pourcentage 25 3 2 2 2 3" xfId="30194"/>
    <cellStyle name="Pourcentage 25 3 2 2 3" xfId="14815"/>
    <cellStyle name="Pourcentage 25 3 2 2 3 2" xfId="35665"/>
    <cellStyle name="Pourcentage 25 3 2 2 4" xfId="25351"/>
    <cellStyle name="Pourcentage 25 3 2 3" xfId="7019"/>
    <cellStyle name="Pourcentage 25 3 2 3 2" xfId="17344"/>
    <cellStyle name="Pourcentage 25 3 2 3 2 2" xfId="38192"/>
    <cellStyle name="Pourcentage 25 3 2 3 3" xfId="27878"/>
    <cellStyle name="Pourcentage 25 3 2 4" xfId="12497"/>
    <cellStyle name="Pourcentage 25 3 2 4 2" xfId="33349"/>
    <cellStyle name="Pourcentage 25 3 2 5" xfId="23035"/>
    <cellStyle name="Pourcentage 25 3 3" xfId="3025"/>
    <cellStyle name="Pourcentage 25 3 3 2" xfId="7868"/>
    <cellStyle name="Pourcentage 25 3 3 2 2" xfId="18193"/>
    <cellStyle name="Pourcentage 25 3 3 2 2 2" xfId="39041"/>
    <cellStyle name="Pourcentage 25 3 3 2 3" xfId="28727"/>
    <cellStyle name="Pourcentage 25 3 3 3" xfId="13348"/>
    <cellStyle name="Pourcentage 25 3 3 3 2" xfId="34198"/>
    <cellStyle name="Pourcentage 25 3 3 4" xfId="23884"/>
    <cellStyle name="Pourcentage 25 3 4" xfId="5552"/>
    <cellStyle name="Pourcentage 25 3 4 2" xfId="15877"/>
    <cellStyle name="Pourcentage 25 3 4 2 2" xfId="36725"/>
    <cellStyle name="Pourcentage 25 3 4 3" xfId="26411"/>
    <cellStyle name="Pourcentage 25 3 5" xfId="11023"/>
    <cellStyle name="Pourcentage 25 3 5 2" xfId="31882"/>
    <cellStyle name="Pourcentage 25 3 6" xfId="21568"/>
    <cellStyle name="Pourcentage 25 4" xfId="909"/>
    <cellStyle name="Pourcentage 25 4 2" xfId="2393"/>
    <cellStyle name="Pourcentage 25 4 2 2" xfId="4710"/>
    <cellStyle name="Pourcentage 25 4 2 2 2" xfId="9553"/>
    <cellStyle name="Pourcentage 25 4 2 2 2 2" xfId="19878"/>
    <cellStyle name="Pourcentage 25 4 2 2 2 2 2" xfId="40726"/>
    <cellStyle name="Pourcentage 25 4 2 2 2 3" xfId="30412"/>
    <cellStyle name="Pourcentage 25 4 2 2 3" xfId="15033"/>
    <cellStyle name="Pourcentage 25 4 2 2 3 2" xfId="35883"/>
    <cellStyle name="Pourcentage 25 4 2 2 4" xfId="25569"/>
    <cellStyle name="Pourcentage 25 4 2 3" xfId="7237"/>
    <cellStyle name="Pourcentage 25 4 2 3 2" xfId="17562"/>
    <cellStyle name="Pourcentage 25 4 2 3 2 2" xfId="38410"/>
    <cellStyle name="Pourcentage 25 4 2 3 3" xfId="28096"/>
    <cellStyle name="Pourcentage 25 4 2 4" xfId="12717"/>
    <cellStyle name="Pourcentage 25 4 2 4 2" xfId="33567"/>
    <cellStyle name="Pourcentage 25 4 2 5" xfId="23253"/>
    <cellStyle name="Pourcentage 25 4 3" xfId="3236"/>
    <cellStyle name="Pourcentage 25 4 3 2" xfId="8079"/>
    <cellStyle name="Pourcentage 25 4 3 2 2" xfId="18404"/>
    <cellStyle name="Pourcentage 25 4 3 2 2 2" xfId="39252"/>
    <cellStyle name="Pourcentage 25 4 3 2 3" xfId="28938"/>
    <cellStyle name="Pourcentage 25 4 3 3" xfId="13559"/>
    <cellStyle name="Pourcentage 25 4 3 3 2" xfId="34409"/>
    <cellStyle name="Pourcentage 25 4 3 4" xfId="24095"/>
    <cellStyle name="Pourcentage 25 4 4" xfId="5763"/>
    <cellStyle name="Pourcentage 25 4 4 2" xfId="16088"/>
    <cellStyle name="Pourcentage 25 4 4 2 2" xfId="36936"/>
    <cellStyle name="Pourcentage 25 4 4 3" xfId="26622"/>
    <cellStyle name="Pourcentage 25 4 5" xfId="11234"/>
    <cellStyle name="Pourcentage 25 4 5 2" xfId="32093"/>
    <cellStyle name="Pourcentage 25 4 6" xfId="21779"/>
    <cellStyle name="Pourcentage 25 5" xfId="1120"/>
    <cellStyle name="Pourcentage 25 5 2" xfId="3447"/>
    <cellStyle name="Pourcentage 25 5 2 2" xfId="8290"/>
    <cellStyle name="Pourcentage 25 5 2 2 2" xfId="18615"/>
    <cellStyle name="Pourcentage 25 5 2 2 2 2" xfId="39463"/>
    <cellStyle name="Pourcentage 25 5 2 2 3" xfId="29149"/>
    <cellStyle name="Pourcentage 25 5 2 3" xfId="13770"/>
    <cellStyle name="Pourcentage 25 5 2 3 2" xfId="34620"/>
    <cellStyle name="Pourcentage 25 5 2 4" xfId="24306"/>
    <cellStyle name="Pourcentage 25 5 3" xfId="5974"/>
    <cellStyle name="Pourcentage 25 5 3 2" xfId="16299"/>
    <cellStyle name="Pourcentage 25 5 3 2 2" xfId="37147"/>
    <cellStyle name="Pourcentage 25 5 3 3" xfId="26833"/>
    <cellStyle name="Pourcentage 25 5 4" xfId="11447"/>
    <cellStyle name="Pourcentage 25 5 4 2" xfId="32304"/>
    <cellStyle name="Pourcentage 25 5 5" xfId="21990"/>
    <cellStyle name="Pourcentage 25 6" xfId="1331"/>
    <cellStyle name="Pourcentage 25 6 2" xfId="3658"/>
    <cellStyle name="Pourcentage 25 6 2 2" xfId="8501"/>
    <cellStyle name="Pourcentage 25 6 2 2 2" xfId="18826"/>
    <cellStyle name="Pourcentage 25 6 2 2 2 2" xfId="39674"/>
    <cellStyle name="Pourcentage 25 6 2 2 3" xfId="29360"/>
    <cellStyle name="Pourcentage 25 6 2 3" xfId="13981"/>
    <cellStyle name="Pourcentage 25 6 2 3 2" xfId="34831"/>
    <cellStyle name="Pourcentage 25 6 2 4" xfId="24517"/>
    <cellStyle name="Pourcentage 25 6 3" xfId="6185"/>
    <cellStyle name="Pourcentage 25 6 3 2" xfId="16510"/>
    <cellStyle name="Pourcentage 25 6 3 2 2" xfId="37358"/>
    <cellStyle name="Pourcentage 25 6 3 3" xfId="27044"/>
    <cellStyle name="Pourcentage 25 6 4" xfId="11658"/>
    <cellStyle name="Pourcentage 25 6 4 2" xfId="32515"/>
    <cellStyle name="Pourcentage 25 6 5" xfId="22201"/>
    <cellStyle name="Pourcentage 25 7" xfId="1542"/>
    <cellStyle name="Pourcentage 25 7 2" xfId="3869"/>
    <cellStyle name="Pourcentage 25 7 2 2" xfId="8712"/>
    <cellStyle name="Pourcentage 25 7 2 2 2" xfId="19037"/>
    <cellStyle name="Pourcentage 25 7 2 2 2 2" xfId="39885"/>
    <cellStyle name="Pourcentage 25 7 2 2 3" xfId="29571"/>
    <cellStyle name="Pourcentage 25 7 2 3" xfId="14192"/>
    <cellStyle name="Pourcentage 25 7 2 3 2" xfId="35042"/>
    <cellStyle name="Pourcentage 25 7 2 4" xfId="24728"/>
    <cellStyle name="Pourcentage 25 7 3" xfId="6396"/>
    <cellStyle name="Pourcentage 25 7 3 2" xfId="16721"/>
    <cellStyle name="Pourcentage 25 7 3 2 2" xfId="37569"/>
    <cellStyle name="Pourcentage 25 7 3 3" xfId="27255"/>
    <cellStyle name="Pourcentage 25 7 4" xfId="11869"/>
    <cellStyle name="Pourcentage 25 7 4 2" xfId="32726"/>
    <cellStyle name="Pourcentage 25 7 5" xfId="22412"/>
    <cellStyle name="Pourcentage 25 8" xfId="1751"/>
    <cellStyle name="Pourcentage 25 8 2" xfId="4078"/>
    <cellStyle name="Pourcentage 25 8 2 2" xfId="8921"/>
    <cellStyle name="Pourcentage 25 8 2 2 2" xfId="19246"/>
    <cellStyle name="Pourcentage 25 8 2 2 2 2" xfId="40094"/>
    <cellStyle name="Pourcentage 25 8 2 2 3" xfId="29780"/>
    <cellStyle name="Pourcentage 25 8 2 3" xfId="14401"/>
    <cellStyle name="Pourcentage 25 8 2 3 2" xfId="35251"/>
    <cellStyle name="Pourcentage 25 8 2 4" xfId="24937"/>
    <cellStyle name="Pourcentage 25 8 3" xfId="6605"/>
    <cellStyle name="Pourcentage 25 8 3 2" xfId="16930"/>
    <cellStyle name="Pourcentage 25 8 3 2 2" xfId="37778"/>
    <cellStyle name="Pourcentage 25 8 3 3" xfId="27464"/>
    <cellStyle name="Pourcentage 25 8 4" xfId="12078"/>
    <cellStyle name="Pourcentage 25 8 4 2" xfId="32935"/>
    <cellStyle name="Pourcentage 25 8 5" xfId="22621"/>
    <cellStyle name="Pourcentage 25 9" xfId="4921"/>
    <cellStyle name="Pourcentage 25 9 2" xfId="9764"/>
    <cellStyle name="Pourcentage 25 9 2 2" xfId="20088"/>
    <cellStyle name="Pourcentage 25 9 2 2 2" xfId="40936"/>
    <cellStyle name="Pourcentage 25 9 2 3" xfId="30623"/>
    <cellStyle name="Pourcentage 25 9 3" xfId="15244"/>
    <cellStyle name="Pourcentage 25 9 3 2" xfId="36094"/>
    <cellStyle name="Pourcentage 25 9 4" xfId="25780"/>
    <cellStyle name="Pourcentage 26" xfId="253"/>
    <cellStyle name="Pourcentage 26 10" xfId="2605"/>
    <cellStyle name="Pourcentage 26 10 2" xfId="7448"/>
    <cellStyle name="Pourcentage 26 10 2 2" xfId="17773"/>
    <cellStyle name="Pourcentage 26 10 2 2 2" xfId="38621"/>
    <cellStyle name="Pourcentage 26 10 2 3" xfId="28307"/>
    <cellStyle name="Pourcentage 26 10 3" xfId="12928"/>
    <cellStyle name="Pourcentage 26 10 3 2" xfId="33778"/>
    <cellStyle name="Pourcentage 26 10 4" xfId="23464"/>
    <cellStyle name="Pourcentage 26 11" xfId="5132"/>
    <cellStyle name="Pourcentage 26 11 2" xfId="15457"/>
    <cellStyle name="Pourcentage 26 11 2 2" xfId="36305"/>
    <cellStyle name="Pourcentage 26 11 3" xfId="25991"/>
    <cellStyle name="Pourcentage 26 12" xfId="9978"/>
    <cellStyle name="Pourcentage 26 12 2" xfId="20302"/>
    <cellStyle name="Pourcentage 26 12 2 2" xfId="41150"/>
    <cellStyle name="Pourcentage 26 12 3" xfId="30837"/>
    <cellStyle name="Pourcentage 26 13" xfId="10189"/>
    <cellStyle name="Pourcentage 26 13 2" xfId="31048"/>
    <cellStyle name="Pourcentage 26 14" xfId="10400"/>
    <cellStyle name="Pourcentage 26 14 2" xfId="31259"/>
    <cellStyle name="Pourcentage 26 15" xfId="10609"/>
    <cellStyle name="Pourcentage 26 15 2" xfId="31468"/>
    <cellStyle name="Pourcentage 26 16" xfId="20517"/>
    <cellStyle name="Pourcentage 26 16 2" xfId="41361"/>
    <cellStyle name="Pourcentage 26 17" xfId="20729"/>
    <cellStyle name="Pourcentage 26 17 2" xfId="41572"/>
    <cellStyle name="Pourcentage 26 18" xfId="20940"/>
    <cellStyle name="Pourcentage 26 18 2" xfId="41783"/>
    <cellStyle name="Pourcentage 26 19" xfId="21148"/>
    <cellStyle name="Pourcentage 26 2" xfId="484"/>
    <cellStyle name="Pourcentage 26 2 2" xfId="1959"/>
    <cellStyle name="Pourcentage 26 2 2 2" xfId="4285"/>
    <cellStyle name="Pourcentage 26 2 2 2 2" xfId="9128"/>
    <cellStyle name="Pourcentage 26 2 2 2 2 2" xfId="19453"/>
    <cellStyle name="Pourcentage 26 2 2 2 2 2 2" xfId="40301"/>
    <cellStyle name="Pourcentage 26 2 2 2 2 3" xfId="29987"/>
    <cellStyle name="Pourcentage 26 2 2 2 3" xfId="14608"/>
    <cellStyle name="Pourcentage 26 2 2 2 3 2" xfId="35458"/>
    <cellStyle name="Pourcentage 26 2 2 2 4" xfId="25144"/>
    <cellStyle name="Pourcentage 26 2 2 3" xfId="6812"/>
    <cellStyle name="Pourcentage 26 2 2 3 2" xfId="17137"/>
    <cellStyle name="Pourcentage 26 2 2 3 2 2" xfId="37985"/>
    <cellStyle name="Pourcentage 26 2 2 3 3" xfId="27671"/>
    <cellStyle name="Pourcentage 26 2 2 4" xfId="12285"/>
    <cellStyle name="Pourcentage 26 2 2 4 2" xfId="33142"/>
    <cellStyle name="Pourcentage 26 2 2 5" xfId="22828"/>
    <cellStyle name="Pourcentage 26 2 3" xfId="2814"/>
    <cellStyle name="Pourcentage 26 2 3 2" xfId="7657"/>
    <cellStyle name="Pourcentage 26 2 3 2 2" xfId="17982"/>
    <cellStyle name="Pourcentage 26 2 3 2 2 2" xfId="38830"/>
    <cellStyle name="Pourcentage 26 2 3 2 3" xfId="28516"/>
    <cellStyle name="Pourcentage 26 2 3 3" xfId="13137"/>
    <cellStyle name="Pourcentage 26 2 3 3 2" xfId="33987"/>
    <cellStyle name="Pourcentage 26 2 3 4" xfId="23673"/>
    <cellStyle name="Pourcentage 26 2 4" xfId="5341"/>
    <cellStyle name="Pourcentage 26 2 4 2" xfId="15666"/>
    <cellStyle name="Pourcentage 26 2 4 2 2" xfId="36514"/>
    <cellStyle name="Pourcentage 26 2 4 3" xfId="26200"/>
    <cellStyle name="Pourcentage 26 2 5" xfId="10816"/>
    <cellStyle name="Pourcentage 26 2 5 2" xfId="31675"/>
    <cellStyle name="Pourcentage 26 2 6" xfId="21357"/>
    <cellStyle name="Pourcentage 26 20" xfId="41994"/>
    <cellStyle name="Pourcentage 26 3" xfId="700"/>
    <cellStyle name="Pourcentage 26 3 2" xfId="2175"/>
    <cellStyle name="Pourcentage 26 3 2 2" xfId="4495"/>
    <cellStyle name="Pourcentage 26 3 2 2 2" xfId="9338"/>
    <cellStyle name="Pourcentage 26 3 2 2 2 2" xfId="19663"/>
    <cellStyle name="Pourcentage 26 3 2 2 2 2 2" xfId="40511"/>
    <cellStyle name="Pourcentage 26 3 2 2 2 3" xfId="30197"/>
    <cellStyle name="Pourcentage 26 3 2 2 3" xfId="14818"/>
    <cellStyle name="Pourcentage 26 3 2 2 3 2" xfId="35668"/>
    <cellStyle name="Pourcentage 26 3 2 2 4" xfId="25354"/>
    <cellStyle name="Pourcentage 26 3 2 3" xfId="7022"/>
    <cellStyle name="Pourcentage 26 3 2 3 2" xfId="17347"/>
    <cellStyle name="Pourcentage 26 3 2 3 2 2" xfId="38195"/>
    <cellStyle name="Pourcentage 26 3 2 3 3" xfId="27881"/>
    <cellStyle name="Pourcentage 26 3 2 4" xfId="12500"/>
    <cellStyle name="Pourcentage 26 3 2 4 2" xfId="33352"/>
    <cellStyle name="Pourcentage 26 3 2 5" xfId="23038"/>
    <cellStyle name="Pourcentage 26 3 3" xfId="3028"/>
    <cellStyle name="Pourcentage 26 3 3 2" xfId="7871"/>
    <cellStyle name="Pourcentage 26 3 3 2 2" xfId="18196"/>
    <cellStyle name="Pourcentage 26 3 3 2 2 2" xfId="39044"/>
    <cellStyle name="Pourcentage 26 3 3 2 3" xfId="28730"/>
    <cellStyle name="Pourcentage 26 3 3 3" xfId="13351"/>
    <cellStyle name="Pourcentage 26 3 3 3 2" xfId="34201"/>
    <cellStyle name="Pourcentage 26 3 3 4" xfId="23887"/>
    <cellStyle name="Pourcentage 26 3 4" xfId="5555"/>
    <cellStyle name="Pourcentage 26 3 4 2" xfId="15880"/>
    <cellStyle name="Pourcentage 26 3 4 2 2" xfId="36728"/>
    <cellStyle name="Pourcentage 26 3 4 3" xfId="26414"/>
    <cellStyle name="Pourcentage 26 3 5" xfId="11026"/>
    <cellStyle name="Pourcentage 26 3 5 2" xfId="31885"/>
    <cellStyle name="Pourcentage 26 3 6" xfId="21571"/>
    <cellStyle name="Pourcentage 26 4" xfId="912"/>
    <cellStyle name="Pourcentage 26 4 2" xfId="2396"/>
    <cellStyle name="Pourcentage 26 4 2 2" xfId="4713"/>
    <cellStyle name="Pourcentage 26 4 2 2 2" xfId="9556"/>
    <cellStyle name="Pourcentage 26 4 2 2 2 2" xfId="19881"/>
    <cellStyle name="Pourcentage 26 4 2 2 2 2 2" xfId="40729"/>
    <cellStyle name="Pourcentage 26 4 2 2 2 3" xfId="30415"/>
    <cellStyle name="Pourcentage 26 4 2 2 3" xfId="15036"/>
    <cellStyle name="Pourcentage 26 4 2 2 3 2" xfId="35886"/>
    <cellStyle name="Pourcentage 26 4 2 2 4" xfId="25572"/>
    <cellStyle name="Pourcentage 26 4 2 3" xfId="7240"/>
    <cellStyle name="Pourcentage 26 4 2 3 2" xfId="17565"/>
    <cellStyle name="Pourcentage 26 4 2 3 2 2" xfId="38413"/>
    <cellStyle name="Pourcentage 26 4 2 3 3" xfId="28099"/>
    <cellStyle name="Pourcentage 26 4 2 4" xfId="12720"/>
    <cellStyle name="Pourcentage 26 4 2 4 2" xfId="33570"/>
    <cellStyle name="Pourcentage 26 4 2 5" xfId="23256"/>
    <cellStyle name="Pourcentage 26 4 3" xfId="3239"/>
    <cellStyle name="Pourcentage 26 4 3 2" xfId="8082"/>
    <cellStyle name="Pourcentage 26 4 3 2 2" xfId="18407"/>
    <cellStyle name="Pourcentage 26 4 3 2 2 2" xfId="39255"/>
    <cellStyle name="Pourcentage 26 4 3 2 3" xfId="28941"/>
    <cellStyle name="Pourcentage 26 4 3 3" xfId="13562"/>
    <cellStyle name="Pourcentage 26 4 3 3 2" xfId="34412"/>
    <cellStyle name="Pourcentage 26 4 3 4" xfId="24098"/>
    <cellStyle name="Pourcentage 26 4 4" xfId="5766"/>
    <cellStyle name="Pourcentage 26 4 4 2" xfId="16091"/>
    <cellStyle name="Pourcentage 26 4 4 2 2" xfId="36939"/>
    <cellStyle name="Pourcentage 26 4 4 3" xfId="26625"/>
    <cellStyle name="Pourcentage 26 4 5" xfId="11237"/>
    <cellStyle name="Pourcentage 26 4 5 2" xfId="32096"/>
    <cellStyle name="Pourcentage 26 4 6" xfId="21782"/>
    <cellStyle name="Pourcentage 26 5" xfId="1123"/>
    <cellStyle name="Pourcentage 26 5 2" xfId="3450"/>
    <cellStyle name="Pourcentage 26 5 2 2" xfId="8293"/>
    <cellStyle name="Pourcentage 26 5 2 2 2" xfId="18618"/>
    <cellStyle name="Pourcentage 26 5 2 2 2 2" xfId="39466"/>
    <cellStyle name="Pourcentage 26 5 2 2 3" xfId="29152"/>
    <cellStyle name="Pourcentage 26 5 2 3" xfId="13773"/>
    <cellStyle name="Pourcentage 26 5 2 3 2" xfId="34623"/>
    <cellStyle name="Pourcentage 26 5 2 4" xfId="24309"/>
    <cellStyle name="Pourcentage 26 5 3" xfId="5977"/>
    <cellStyle name="Pourcentage 26 5 3 2" xfId="16302"/>
    <cellStyle name="Pourcentage 26 5 3 2 2" xfId="37150"/>
    <cellStyle name="Pourcentage 26 5 3 3" xfId="26836"/>
    <cellStyle name="Pourcentage 26 5 4" xfId="11450"/>
    <cellStyle name="Pourcentage 26 5 4 2" xfId="32307"/>
    <cellStyle name="Pourcentage 26 5 5" xfId="21993"/>
    <cellStyle name="Pourcentage 26 6" xfId="1334"/>
    <cellStyle name="Pourcentage 26 6 2" xfId="3661"/>
    <cellStyle name="Pourcentage 26 6 2 2" xfId="8504"/>
    <cellStyle name="Pourcentage 26 6 2 2 2" xfId="18829"/>
    <cellStyle name="Pourcentage 26 6 2 2 2 2" xfId="39677"/>
    <cellStyle name="Pourcentage 26 6 2 2 3" xfId="29363"/>
    <cellStyle name="Pourcentage 26 6 2 3" xfId="13984"/>
    <cellStyle name="Pourcentage 26 6 2 3 2" xfId="34834"/>
    <cellStyle name="Pourcentage 26 6 2 4" xfId="24520"/>
    <cellStyle name="Pourcentage 26 6 3" xfId="6188"/>
    <cellStyle name="Pourcentage 26 6 3 2" xfId="16513"/>
    <cellStyle name="Pourcentage 26 6 3 2 2" xfId="37361"/>
    <cellStyle name="Pourcentage 26 6 3 3" xfId="27047"/>
    <cellStyle name="Pourcentage 26 6 4" xfId="11661"/>
    <cellStyle name="Pourcentage 26 6 4 2" xfId="32518"/>
    <cellStyle name="Pourcentage 26 6 5" xfId="22204"/>
    <cellStyle name="Pourcentage 26 7" xfId="1545"/>
    <cellStyle name="Pourcentage 26 7 2" xfId="3872"/>
    <cellStyle name="Pourcentage 26 7 2 2" xfId="8715"/>
    <cellStyle name="Pourcentage 26 7 2 2 2" xfId="19040"/>
    <cellStyle name="Pourcentage 26 7 2 2 2 2" xfId="39888"/>
    <cellStyle name="Pourcentage 26 7 2 2 3" xfId="29574"/>
    <cellStyle name="Pourcentage 26 7 2 3" xfId="14195"/>
    <cellStyle name="Pourcentage 26 7 2 3 2" xfId="35045"/>
    <cellStyle name="Pourcentage 26 7 2 4" xfId="24731"/>
    <cellStyle name="Pourcentage 26 7 3" xfId="6399"/>
    <cellStyle name="Pourcentage 26 7 3 2" xfId="16724"/>
    <cellStyle name="Pourcentage 26 7 3 2 2" xfId="37572"/>
    <cellStyle name="Pourcentage 26 7 3 3" xfId="27258"/>
    <cellStyle name="Pourcentage 26 7 4" xfId="11872"/>
    <cellStyle name="Pourcentage 26 7 4 2" xfId="32729"/>
    <cellStyle name="Pourcentage 26 7 5" xfId="22415"/>
    <cellStyle name="Pourcentage 26 8" xfId="1754"/>
    <cellStyle name="Pourcentage 26 8 2" xfId="4081"/>
    <cellStyle name="Pourcentage 26 8 2 2" xfId="8924"/>
    <cellStyle name="Pourcentage 26 8 2 2 2" xfId="19249"/>
    <cellStyle name="Pourcentage 26 8 2 2 2 2" xfId="40097"/>
    <cellStyle name="Pourcentage 26 8 2 2 3" xfId="29783"/>
    <cellStyle name="Pourcentage 26 8 2 3" xfId="14404"/>
    <cellStyle name="Pourcentage 26 8 2 3 2" xfId="35254"/>
    <cellStyle name="Pourcentage 26 8 2 4" xfId="24940"/>
    <cellStyle name="Pourcentage 26 8 3" xfId="6608"/>
    <cellStyle name="Pourcentage 26 8 3 2" xfId="16933"/>
    <cellStyle name="Pourcentage 26 8 3 2 2" xfId="37781"/>
    <cellStyle name="Pourcentage 26 8 3 3" xfId="27467"/>
    <cellStyle name="Pourcentage 26 8 4" xfId="12081"/>
    <cellStyle name="Pourcentage 26 8 4 2" xfId="32938"/>
    <cellStyle name="Pourcentage 26 8 5" xfId="22624"/>
    <cellStyle name="Pourcentage 26 9" xfId="4924"/>
    <cellStyle name="Pourcentage 26 9 2" xfId="9767"/>
    <cellStyle name="Pourcentage 26 9 2 2" xfId="20091"/>
    <cellStyle name="Pourcentage 26 9 2 2 2" xfId="40939"/>
    <cellStyle name="Pourcentage 26 9 2 3" xfId="30626"/>
    <cellStyle name="Pourcentage 26 9 3" xfId="15247"/>
    <cellStyle name="Pourcentage 26 9 3 2" xfId="36097"/>
    <cellStyle name="Pourcentage 26 9 4" xfId="25783"/>
    <cellStyle name="Pourcentage 27" xfId="256"/>
    <cellStyle name="Pourcentage 27 10" xfId="2608"/>
    <cellStyle name="Pourcentage 27 10 2" xfId="7451"/>
    <cellStyle name="Pourcentage 27 10 2 2" xfId="17776"/>
    <cellStyle name="Pourcentage 27 10 2 2 2" xfId="38624"/>
    <cellStyle name="Pourcentage 27 10 2 3" xfId="28310"/>
    <cellStyle name="Pourcentage 27 10 3" xfId="12931"/>
    <cellStyle name="Pourcentage 27 10 3 2" xfId="33781"/>
    <cellStyle name="Pourcentage 27 10 4" xfId="23467"/>
    <cellStyle name="Pourcentage 27 11" xfId="5135"/>
    <cellStyle name="Pourcentage 27 11 2" xfId="15460"/>
    <cellStyle name="Pourcentage 27 11 2 2" xfId="36308"/>
    <cellStyle name="Pourcentage 27 11 3" xfId="25994"/>
    <cellStyle name="Pourcentage 27 12" xfId="9981"/>
    <cellStyle name="Pourcentage 27 12 2" xfId="20305"/>
    <cellStyle name="Pourcentage 27 12 2 2" xfId="41153"/>
    <cellStyle name="Pourcentage 27 12 3" xfId="30840"/>
    <cellStyle name="Pourcentage 27 13" xfId="10192"/>
    <cellStyle name="Pourcentage 27 13 2" xfId="31051"/>
    <cellStyle name="Pourcentage 27 14" xfId="10403"/>
    <cellStyle name="Pourcentage 27 14 2" xfId="31262"/>
    <cellStyle name="Pourcentage 27 15" xfId="10612"/>
    <cellStyle name="Pourcentage 27 15 2" xfId="31471"/>
    <cellStyle name="Pourcentage 27 16" xfId="20520"/>
    <cellStyle name="Pourcentage 27 16 2" xfId="41364"/>
    <cellStyle name="Pourcentage 27 17" xfId="20732"/>
    <cellStyle name="Pourcentage 27 17 2" xfId="41575"/>
    <cellStyle name="Pourcentage 27 18" xfId="20943"/>
    <cellStyle name="Pourcentage 27 18 2" xfId="41786"/>
    <cellStyle name="Pourcentage 27 19" xfId="21151"/>
    <cellStyle name="Pourcentage 27 2" xfId="488"/>
    <cellStyle name="Pourcentage 27 2 2" xfId="1961"/>
    <cellStyle name="Pourcentage 27 2 2 2" xfId="4287"/>
    <cellStyle name="Pourcentage 27 2 2 2 2" xfId="9130"/>
    <cellStyle name="Pourcentage 27 2 2 2 2 2" xfId="19455"/>
    <cellStyle name="Pourcentage 27 2 2 2 2 2 2" xfId="40303"/>
    <cellStyle name="Pourcentage 27 2 2 2 2 3" xfId="29989"/>
    <cellStyle name="Pourcentage 27 2 2 2 3" xfId="14610"/>
    <cellStyle name="Pourcentage 27 2 2 2 3 2" xfId="35460"/>
    <cellStyle name="Pourcentage 27 2 2 2 4" xfId="25146"/>
    <cellStyle name="Pourcentage 27 2 2 3" xfId="6814"/>
    <cellStyle name="Pourcentage 27 2 2 3 2" xfId="17139"/>
    <cellStyle name="Pourcentage 27 2 2 3 2 2" xfId="37987"/>
    <cellStyle name="Pourcentage 27 2 2 3 3" xfId="27673"/>
    <cellStyle name="Pourcentage 27 2 2 4" xfId="12287"/>
    <cellStyle name="Pourcentage 27 2 2 4 2" xfId="33144"/>
    <cellStyle name="Pourcentage 27 2 2 5" xfId="22830"/>
    <cellStyle name="Pourcentage 27 2 3" xfId="2817"/>
    <cellStyle name="Pourcentage 27 2 3 2" xfId="7660"/>
    <cellStyle name="Pourcentage 27 2 3 2 2" xfId="17985"/>
    <cellStyle name="Pourcentage 27 2 3 2 2 2" xfId="38833"/>
    <cellStyle name="Pourcentage 27 2 3 2 3" xfId="28519"/>
    <cellStyle name="Pourcentage 27 2 3 3" xfId="13140"/>
    <cellStyle name="Pourcentage 27 2 3 3 2" xfId="33990"/>
    <cellStyle name="Pourcentage 27 2 3 4" xfId="23676"/>
    <cellStyle name="Pourcentage 27 2 4" xfId="5344"/>
    <cellStyle name="Pourcentage 27 2 4 2" xfId="15669"/>
    <cellStyle name="Pourcentage 27 2 4 2 2" xfId="36517"/>
    <cellStyle name="Pourcentage 27 2 4 3" xfId="26203"/>
    <cellStyle name="Pourcentage 27 2 5" xfId="10818"/>
    <cellStyle name="Pourcentage 27 2 5 2" xfId="31677"/>
    <cellStyle name="Pourcentage 27 2 6" xfId="21360"/>
    <cellStyle name="Pourcentage 27 20" xfId="41997"/>
    <cellStyle name="Pourcentage 27 3" xfId="703"/>
    <cellStyle name="Pourcentage 27 3 2" xfId="2178"/>
    <cellStyle name="Pourcentage 27 3 2 2" xfId="4498"/>
    <cellStyle name="Pourcentage 27 3 2 2 2" xfId="9341"/>
    <cellStyle name="Pourcentage 27 3 2 2 2 2" xfId="19666"/>
    <cellStyle name="Pourcentage 27 3 2 2 2 2 2" xfId="40514"/>
    <cellStyle name="Pourcentage 27 3 2 2 2 3" xfId="30200"/>
    <cellStyle name="Pourcentage 27 3 2 2 3" xfId="14821"/>
    <cellStyle name="Pourcentage 27 3 2 2 3 2" xfId="35671"/>
    <cellStyle name="Pourcentage 27 3 2 2 4" xfId="25357"/>
    <cellStyle name="Pourcentage 27 3 2 3" xfId="7025"/>
    <cellStyle name="Pourcentage 27 3 2 3 2" xfId="17350"/>
    <cellStyle name="Pourcentage 27 3 2 3 2 2" xfId="38198"/>
    <cellStyle name="Pourcentage 27 3 2 3 3" xfId="27884"/>
    <cellStyle name="Pourcentage 27 3 2 4" xfId="12503"/>
    <cellStyle name="Pourcentage 27 3 2 4 2" xfId="33355"/>
    <cellStyle name="Pourcentage 27 3 2 5" xfId="23041"/>
    <cellStyle name="Pourcentage 27 3 3" xfId="3031"/>
    <cellStyle name="Pourcentage 27 3 3 2" xfId="7874"/>
    <cellStyle name="Pourcentage 27 3 3 2 2" xfId="18199"/>
    <cellStyle name="Pourcentage 27 3 3 2 2 2" xfId="39047"/>
    <cellStyle name="Pourcentage 27 3 3 2 3" xfId="28733"/>
    <cellStyle name="Pourcentage 27 3 3 3" xfId="13354"/>
    <cellStyle name="Pourcentage 27 3 3 3 2" xfId="34204"/>
    <cellStyle name="Pourcentage 27 3 3 4" xfId="23890"/>
    <cellStyle name="Pourcentage 27 3 4" xfId="5558"/>
    <cellStyle name="Pourcentage 27 3 4 2" xfId="15883"/>
    <cellStyle name="Pourcentage 27 3 4 2 2" xfId="36731"/>
    <cellStyle name="Pourcentage 27 3 4 3" xfId="26417"/>
    <cellStyle name="Pourcentage 27 3 5" xfId="11029"/>
    <cellStyle name="Pourcentage 27 3 5 2" xfId="31888"/>
    <cellStyle name="Pourcentage 27 3 6" xfId="21574"/>
    <cellStyle name="Pourcentage 27 4" xfId="915"/>
    <cellStyle name="Pourcentage 27 4 2" xfId="2399"/>
    <cellStyle name="Pourcentage 27 4 2 2" xfId="4716"/>
    <cellStyle name="Pourcentage 27 4 2 2 2" xfId="9559"/>
    <cellStyle name="Pourcentage 27 4 2 2 2 2" xfId="19884"/>
    <cellStyle name="Pourcentage 27 4 2 2 2 2 2" xfId="40732"/>
    <cellStyle name="Pourcentage 27 4 2 2 2 3" xfId="30418"/>
    <cellStyle name="Pourcentage 27 4 2 2 3" xfId="15039"/>
    <cellStyle name="Pourcentage 27 4 2 2 3 2" xfId="35889"/>
    <cellStyle name="Pourcentage 27 4 2 2 4" xfId="25575"/>
    <cellStyle name="Pourcentage 27 4 2 3" xfId="7243"/>
    <cellStyle name="Pourcentage 27 4 2 3 2" xfId="17568"/>
    <cellStyle name="Pourcentage 27 4 2 3 2 2" xfId="38416"/>
    <cellStyle name="Pourcentage 27 4 2 3 3" xfId="28102"/>
    <cellStyle name="Pourcentage 27 4 2 4" xfId="12723"/>
    <cellStyle name="Pourcentage 27 4 2 4 2" xfId="33573"/>
    <cellStyle name="Pourcentage 27 4 2 5" xfId="23259"/>
    <cellStyle name="Pourcentage 27 4 3" xfId="3242"/>
    <cellStyle name="Pourcentage 27 4 3 2" xfId="8085"/>
    <cellStyle name="Pourcentage 27 4 3 2 2" xfId="18410"/>
    <cellStyle name="Pourcentage 27 4 3 2 2 2" xfId="39258"/>
    <cellStyle name="Pourcentage 27 4 3 2 3" xfId="28944"/>
    <cellStyle name="Pourcentage 27 4 3 3" xfId="13565"/>
    <cellStyle name="Pourcentage 27 4 3 3 2" xfId="34415"/>
    <cellStyle name="Pourcentage 27 4 3 4" xfId="24101"/>
    <cellStyle name="Pourcentage 27 4 4" xfId="5769"/>
    <cellStyle name="Pourcentage 27 4 4 2" xfId="16094"/>
    <cellStyle name="Pourcentage 27 4 4 2 2" xfId="36942"/>
    <cellStyle name="Pourcentage 27 4 4 3" xfId="26628"/>
    <cellStyle name="Pourcentage 27 4 5" xfId="11240"/>
    <cellStyle name="Pourcentage 27 4 5 2" xfId="32099"/>
    <cellStyle name="Pourcentage 27 4 6" xfId="21785"/>
    <cellStyle name="Pourcentage 27 5" xfId="1126"/>
    <cellStyle name="Pourcentage 27 5 2" xfId="3453"/>
    <cellStyle name="Pourcentage 27 5 2 2" xfId="8296"/>
    <cellStyle name="Pourcentage 27 5 2 2 2" xfId="18621"/>
    <cellStyle name="Pourcentage 27 5 2 2 2 2" xfId="39469"/>
    <cellStyle name="Pourcentage 27 5 2 2 3" xfId="29155"/>
    <cellStyle name="Pourcentage 27 5 2 3" xfId="13776"/>
    <cellStyle name="Pourcentage 27 5 2 3 2" xfId="34626"/>
    <cellStyle name="Pourcentage 27 5 2 4" xfId="24312"/>
    <cellStyle name="Pourcentage 27 5 3" xfId="5980"/>
    <cellStyle name="Pourcentage 27 5 3 2" xfId="16305"/>
    <cellStyle name="Pourcentage 27 5 3 2 2" xfId="37153"/>
    <cellStyle name="Pourcentage 27 5 3 3" xfId="26839"/>
    <cellStyle name="Pourcentage 27 5 4" xfId="11453"/>
    <cellStyle name="Pourcentage 27 5 4 2" xfId="32310"/>
    <cellStyle name="Pourcentage 27 5 5" xfId="21996"/>
    <cellStyle name="Pourcentage 27 6" xfId="1337"/>
    <cellStyle name="Pourcentage 27 6 2" xfId="3664"/>
    <cellStyle name="Pourcentage 27 6 2 2" xfId="8507"/>
    <cellStyle name="Pourcentage 27 6 2 2 2" xfId="18832"/>
    <cellStyle name="Pourcentage 27 6 2 2 2 2" xfId="39680"/>
    <cellStyle name="Pourcentage 27 6 2 2 3" xfId="29366"/>
    <cellStyle name="Pourcentage 27 6 2 3" xfId="13987"/>
    <cellStyle name="Pourcentage 27 6 2 3 2" xfId="34837"/>
    <cellStyle name="Pourcentage 27 6 2 4" xfId="24523"/>
    <cellStyle name="Pourcentage 27 6 3" xfId="6191"/>
    <cellStyle name="Pourcentage 27 6 3 2" xfId="16516"/>
    <cellStyle name="Pourcentage 27 6 3 2 2" xfId="37364"/>
    <cellStyle name="Pourcentage 27 6 3 3" xfId="27050"/>
    <cellStyle name="Pourcentage 27 6 4" xfId="11664"/>
    <cellStyle name="Pourcentage 27 6 4 2" xfId="32521"/>
    <cellStyle name="Pourcentage 27 6 5" xfId="22207"/>
    <cellStyle name="Pourcentage 27 7" xfId="1548"/>
    <cellStyle name="Pourcentage 27 7 2" xfId="3875"/>
    <cellStyle name="Pourcentage 27 7 2 2" xfId="8718"/>
    <cellStyle name="Pourcentage 27 7 2 2 2" xfId="19043"/>
    <cellStyle name="Pourcentage 27 7 2 2 2 2" xfId="39891"/>
    <cellStyle name="Pourcentage 27 7 2 2 3" xfId="29577"/>
    <cellStyle name="Pourcentage 27 7 2 3" xfId="14198"/>
    <cellStyle name="Pourcentage 27 7 2 3 2" xfId="35048"/>
    <cellStyle name="Pourcentage 27 7 2 4" xfId="24734"/>
    <cellStyle name="Pourcentage 27 7 3" xfId="6402"/>
    <cellStyle name="Pourcentage 27 7 3 2" xfId="16727"/>
    <cellStyle name="Pourcentage 27 7 3 2 2" xfId="37575"/>
    <cellStyle name="Pourcentage 27 7 3 3" xfId="27261"/>
    <cellStyle name="Pourcentage 27 7 4" xfId="11875"/>
    <cellStyle name="Pourcentage 27 7 4 2" xfId="32732"/>
    <cellStyle name="Pourcentage 27 7 5" xfId="22418"/>
    <cellStyle name="Pourcentage 27 8" xfId="1757"/>
    <cellStyle name="Pourcentage 27 8 2" xfId="4084"/>
    <cellStyle name="Pourcentage 27 8 2 2" xfId="8927"/>
    <cellStyle name="Pourcentage 27 8 2 2 2" xfId="19252"/>
    <cellStyle name="Pourcentage 27 8 2 2 2 2" xfId="40100"/>
    <cellStyle name="Pourcentage 27 8 2 2 3" xfId="29786"/>
    <cellStyle name="Pourcentage 27 8 2 3" xfId="14407"/>
    <cellStyle name="Pourcentage 27 8 2 3 2" xfId="35257"/>
    <cellStyle name="Pourcentage 27 8 2 4" xfId="24943"/>
    <cellStyle name="Pourcentage 27 8 3" xfId="6611"/>
    <cellStyle name="Pourcentage 27 8 3 2" xfId="16936"/>
    <cellStyle name="Pourcentage 27 8 3 2 2" xfId="37784"/>
    <cellStyle name="Pourcentage 27 8 3 3" xfId="27470"/>
    <cellStyle name="Pourcentage 27 8 4" xfId="12084"/>
    <cellStyle name="Pourcentage 27 8 4 2" xfId="32941"/>
    <cellStyle name="Pourcentage 27 8 5" xfId="22627"/>
    <cellStyle name="Pourcentage 27 9" xfId="4927"/>
    <cellStyle name="Pourcentage 27 9 2" xfId="9770"/>
    <cellStyle name="Pourcentage 27 9 2 2" xfId="20094"/>
    <cellStyle name="Pourcentage 27 9 2 2 2" xfId="40942"/>
    <cellStyle name="Pourcentage 27 9 2 3" xfId="30629"/>
    <cellStyle name="Pourcentage 27 9 3" xfId="15250"/>
    <cellStyle name="Pourcentage 27 9 3 2" xfId="36100"/>
    <cellStyle name="Pourcentage 27 9 4" xfId="25786"/>
    <cellStyle name="Pourcentage 28" xfId="259"/>
    <cellStyle name="Pourcentage 28 10" xfId="2611"/>
    <cellStyle name="Pourcentage 28 10 2" xfId="7454"/>
    <cellStyle name="Pourcentage 28 10 2 2" xfId="17779"/>
    <cellStyle name="Pourcentage 28 10 2 2 2" xfId="38627"/>
    <cellStyle name="Pourcentage 28 10 2 3" xfId="28313"/>
    <cellStyle name="Pourcentage 28 10 3" xfId="12934"/>
    <cellStyle name="Pourcentage 28 10 3 2" xfId="33784"/>
    <cellStyle name="Pourcentage 28 10 4" xfId="23470"/>
    <cellStyle name="Pourcentage 28 11" xfId="5138"/>
    <cellStyle name="Pourcentage 28 11 2" xfId="15463"/>
    <cellStyle name="Pourcentage 28 11 2 2" xfId="36311"/>
    <cellStyle name="Pourcentage 28 11 3" xfId="25997"/>
    <cellStyle name="Pourcentage 28 12" xfId="9984"/>
    <cellStyle name="Pourcentage 28 12 2" xfId="20308"/>
    <cellStyle name="Pourcentage 28 12 2 2" xfId="41156"/>
    <cellStyle name="Pourcentage 28 12 3" xfId="30843"/>
    <cellStyle name="Pourcentage 28 13" xfId="10195"/>
    <cellStyle name="Pourcentage 28 13 2" xfId="31054"/>
    <cellStyle name="Pourcentage 28 14" xfId="10406"/>
    <cellStyle name="Pourcentage 28 14 2" xfId="31265"/>
    <cellStyle name="Pourcentage 28 15" xfId="10615"/>
    <cellStyle name="Pourcentage 28 15 2" xfId="31474"/>
    <cellStyle name="Pourcentage 28 16" xfId="20523"/>
    <cellStyle name="Pourcentage 28 16 2" xfId="41367"/>
    <cellStyle name="Pourcentage 28 17" xfId="20735"/>
    <cellStyle name="Pourcentage 28 17 2" xfId="41578"/>
    <cellStyle name="Pourcentage 28 18" xfId="20946"/>
    <cellStyle name="Pourcentage 28 18 2" xfId="41789"/>
    <cellStyle name="Pourcentage 28 19" xfId="21154"/>
    <cellStyle name="Pourcentage 28 2" xfId="491"/>
    <cellStyle name="Pourcentage 28 2 2" xfId="1964"/>
    <cellStyle name="Pourcentage 28 2 2 2" xfId="4290"/>
    <cellStyle name="Pourcentage 28 2 2 2 2" xfId="9133"/>
    <cellStyle name="Pourcentage 28 2 2 2 2 2" xfId="19458"/>
    <cellStyle name="Pourcentage 28 2 2 2 2 2 2" xfId="40306"/>
    <cellStyle name="Pourcentage 28 2 2 2 2 3" xfId="29992"/>
    <cellStyle name="Pourcentage 28 2 2 2 3" xfId="14613"/>
    <cellStyle name="Pourcentage 28 2 2 2 3 2" xfId="35463"/>
    <cellStyle name="Pourcentage 28 2 2 2 4" xfId="25149"/>
    <cellStyle name="Pourcentage 28 2 2 3" xfId="6817"/>
    <cellStyle name="Pourcentage 28 2 2 3 2" xfId="17142"/>
    <cellStyle name="Pourcentage 28 2 2 3 2 2" xfId="37990"/>
    <cellStyle name="Pourcentage 28 2 2 3 3" xfId="27676"/>
    <cellStyle name="Pourcentage 28 2 2 4" xfId="12290"/>
    <cellStyle name="Pourcentage 28 2 2 4 2" xfId="33147"/>
    <cellStyle name="Pourcentage 28 2 2 5" xfId="22833"/>
    <cellStyle name="Pourcentage 28 2 3" xfId="2820"/>
    <cellStyle name="Pourcentage 28 2 3 2" xfId="7663"/>
    <cellStyle name="Pourcentage 28 2 3 2 2" xfId="17988"/>
    <cellStyle name="Pourcentage 28 2 3 2 2 2" xfId="38836"/>
    <cellStyle name="Pourcentage 28 2 3 2 3" xfId="28522"/>
    <cellStyle name="Pourcentage 28 2 3 3" xfId="13143"/>
    <cellStyle name="Pourcentage 28 2 3 3 2" xfId="33993"/>
    <cellStyle name="Pourcentage 28 2 3 4" xfId="23679"/>
    <cellStyle name="Pourcentage 28 2 4" xfId="5347"/>
    <cellStyle name="Pourcentage 28 2 4 2" xfId="15672"/>
    <cellStyle name="Pourcentage 28 2 4 2 2" xfId="36520"/>
    <cellStyle name="Pourcentage 28 2 4 3" xfId="26206"/>
    <cellStyle name="Pourcentage 28 2 5" xfId="10821"/>
    <cellStyle name="Pourcentage 28 2 5 2" xfId="31680"/>
    <cellStyle name="Pourcentage 28 2 6" xfId="21363"/>
    <cellStyle name="Pourcentage 28 20" xfId="42000"/>
    <cellStyle name="Pourcentage 28 3" xfId="706"/>
    <cellStyle name="Pourcentage 28 3 2" xfId="2181"/>
    <cellStyle name="Pourcentage 28 3 2 2" xfId="4501"/>
    <cellStyle name="Pourcentage 28 3 2 2 2" xfId="9344"/>
    <cellStyle name="Pourcentage 28 3 2 2 2 2" xfId="19669"/>
    <cellStyle name="Pourcentage 28 3 2 2 2 2 2" xfId="40517"/>
    <cellStyle name="Pourcentage 28 3 2 2 2 3" xfId="30203"/>
    <cellStyle name="Pourcentage 28 3 2 2 3" xfId="14824"/>
    <cellStyle name="Pourcentage 28 3 2 2 3 2" xfId="35674"/>
    <cellStyle name="Pourcentage 28 3 2 2 4" xfId="25360"/>
    <cellStyle name="Pourcentage 28 3 2 3" xfId="7028"/>
    <cellStyle name="Pourcentage 28 3 2 3 2" xfId="17353"/>
    <cellStyle name="Pourcentage 28 3 2 3 2 2" xfId="38201"/>
    <cellStyle name="Pourcentage 28 3 2 3 3" xfId="27887"/>
    <cellStyle name="Pourcentage 28 3 2 4" xfId="12506"/>
    <cellStyle name="Pourcentage 28 3 2 4 2" xfId="33358"/>
    <cellStyle name="Pourcentage 28 3 2 5" xfId="23044"/>
    <cellStyle name="Pourcentage 28 3 3" xfId="3034"/>
    <cellStyle name="Pourcentage 28 3 3 2" xfId="7877"/>
    <cellStyle name="Pourcentage 28 3 3 2 2" xfId="18202"/>
    <cellStyle name="Pourcentage 28 3 3 2 2 2" xfId="39050"/>
    <cellStyle name="Pourcentage 28 3 3 2 3" xfId="28736"/>
    <cellStyle name="Pourcentage 28 3 3 3" xfId="13357"/>
    <cellStyle name="Pourcentage 28 3 3 3 2" xfId="34207"/>
    <cellStyle name="Pourcentage 28 3 3 4" xfId="23893"/>
    <cellStyle name="Pourcentage 28 3 4" xfId="5561"/>
    <cellStyle name="Pourcentage 28 3 4 2" xfId="15886"/>
    <cellStyle name="Pourcentage 28 3 4 2 2" xfId="36734"/>
    <cellStyle name="Pourcentage 28 3 4 3" xfId="26420"/>
    <cellStyle name="Pourcentage 28 3 5" xfId="11032"/>
    <cellStyle name="Pourcentage 28 3 5 2" xfId="31891"/>
    <cellStyle name="Pourcentage 28 3 6" xfId="21577"/>
    <cellStyle name="Pourcentage 28 4" xfId="918"/>
    <cellStyle name="Pourcentage 28 4 2" xfId="2402"/>
    <cellStyle name="Pourcentage 28 4 2 2" xfId="4719"/>
    <cellStyle name="Pourcentage 28 4 2 2 2" xfId="9562"/>
    <cellStyle name="Pourcentage 28 4 2 2 2 2" xfId="19887"/>
    <cellStyle name="Pourcentage 28 4 2 2 2 2 2" xfId="40735"/>
    <cellStyle name="Pourcentage 28 4 2 2 2 3" xfId="30421"/>
    <cellStyle name="Pourcentage 28 4 2 2 3" xfId="15042"/>
    <cellStyle name="Pourcentage 28 4 2 2 3 2" xfId="35892"/>
    <cellStyle name="Pourcentage 28 4 2 2 4" xfId="25578"/>
    <cellStyle name="Pourcentage 28 4 2 3" xfId="7246"/>
    <cellStyle name="Pourcentage 28 4 2 3 2" xfId="17571"/>
    <cellStyle name="Pourcentage 28 4 2 3 2 2" xfId="38419"/>
    <cellStyle name="Pourcentage 28 4 2 3 3" xfId="28105"/>
    <cellStyle name="Pourcentage 28 4 2 4" xfId="12726"/>
    <cellStyle name="Pourcentage 28 4 2 4 2" xfId="33576"/>
    <cellStyle name="Pourcentage 28 4 2 5" xfId="23262"/>
    <cellStyle name="Pourcentage 28 4 3" xfId="3245"/>
    <cellStyle name="Pourcentage 28 4 3 2" xfId="8088"/>
    <cellStyle name="Pourcentage 28 4 3 2 2" xfId="18413"/>
    <cellStyle name="Pourcentage 28 4 3 2 2 2" xfId="39261"/>
    <cellStyle name="Pourcentage 28 4 3 2 3" xfId="28947"/>
    <cellStyle name="Pourcentage 28 4 3 3" xfId="13568"/>
    <cellStyle name="Pourcentage 28 4 3 3 2" xfId="34418"/>
    <cellStyle name="Pourcentage 28 4 3 4" xfId="24104"/>
    <cellStyle name="Pourcentage 28 4 4" xfId="5772"/>
    <cellStyle name="Pourcentage 28 4 4 2" xfId="16097"/>
    <cellStyle name="Pourcentage 28 4 4 2 2" xfId="36945"/>
    <cellStyle name="Pourcentage 28 4 4 3" xfId="26631"/>
    <cellStyle name="Pourcentage 28 4 5" xfId="11243"/>
    <cellStyle name="Pourcentage 28 4 5 2" xfId="32102"/>
    <cellStyle name="Pourcentage 28 4 6" xfId="21788"/>
    <cellStyle name="Pourcentage 28 5" xfId="1129"/>
    <cellStyle name="Pourcentage 28 5 2" xfId="3456"/>
    <cellStyle name="Pourcentage 28 5 2 2" xfId="8299"/>
    <cellStyle name="Pourcentage 28 5 2 2 2" xfId="18624"/>
    <cellStyle name="Pourcentage 28 5 2 2 2 2" xfId="39472"/>
    <cellStyle name="Pourcentage 28 5 2 2 3" xfId="29158"/>
    <cellStyle name="Pourcentage 28 5 2 3" xfId="13779"/>
    <cellStyle name="Pourcentage 28 5 2 3 2" xfId="34629"/>
    <cellStyle name="Pourcentage 28 5 2 4" xfId="24315"/>
    <cellStyle name="Pourcentage 28 5 3" xfId="5983"/>
    <cellStyle name="Pourcentage 28 5 3 2" xfId="16308"/>
    <cellStyle name="Pourcentage 28 5 3 2 2" xfId="37156"/>
    <cellStyle name="Pourcentage 28 5 3 3" xfId="26842"/>
    <cellStyle name="Pourcentage 28 5 4" xfId="11456"/>
    <cellStyle name="Pourcentage 28 5 4 2" xfId="32313"/>
    <cellStyle name="Pourcentage 28 5 5" xfId="21999"/>
    <cellStyle name="Pourcentage 28 6" xfId="1340"/>
    <cellStyle name="Pourcentage 28 6 2" xfId="3667"/>
    <cellStyle name="Pourcentage 28 6 2 2" xfId="8510"/>
    <cellStyle name="Pourcentage 28 6 2 2 2" xfId="18835"/>
    <cellStyle name="Pourcentage 28 6 2 2 2 2" xfId="39683"/>
    <cellStyle name="Pourcentage 28 6 2 2 3" xfId="29369"/>
    <cellStyle name="Pourcentage 28 6 2 3" xfId="13990"/>
    <cellStyle name="Pourcentage 28 6 2 3 2" xfId="34840"/>
    <cellStyle name="Pourcentage 28 6 2 4" xfId="24526"/>
    <cellStyle name="Pourcentage 28 6 3" xfId="6194"/>
    <cellStyle name="Pourcentage 28 6 3 2" xfId="16519"/>
    <cellStyle name="Pourcentage 28 6 3 2 2" xfId="37367"/>
    <cellStyle name="Pourcentage 28 6 3 3" xfId="27053"/>
    <cellStyle name="Pourcentage 28 6 4" xfId="11667"/>
    <cellStyle name="Pourcentage 28 6 4 2" xfId="32524"/>
    <cellStyle name="Pourcentage 28 6 5" xfId="22210"/>
    <cellStyle name="Pourcentage 28 7" xfId="1551"/>
    <cellStyle name="Pourcentage 28 7 2" xfId="3878"/>
    <cellStyle name="Pourcentage 28 7 2 2" xfId="8721"/>
    <cellStyle name="Pourcentage 28 7 2 2 2" xfId="19046"/>
    <cellStyle name="Pourcentage 28 7 2 2 2 2" xfId="39894"/>
    <cellStyle name="Pourcentage 28 7 2 2 3" xfId="29580"/>
    <cellStyle name="Pourcentage 28 7 2 3" xfId="14201"/>
    <cellStyle name="Pourcentage 28 7 2 3 2" xfId="35051"/>
    <cellStyle name="Pourcentage 28 7 2 4" xfId="24737"/>
    <cellStyle name="Pourcentage 28 7 3" xfId="6405"/>
    <cellStyle name="Pourcentage 28 7 3 2" xfId="16730"/>
    <cellStyle name="Pourcentage 28 7 3 2 2" xfId="37578"/>
    <cellStyle name="Pourcentage 28 7 3 3" xfId="27264"/>
    <cellStyle name="Pourcentage 28 7 4" xfId="11878"/>
    <cellStyle name="Pourcentage 28 7 4 2" xfId="32735"/>
    <cellStyle name="Pourcentage 28 7 5" xfId="22421"/>
    <cellStyle name="Pourcentage 28 8" xfId="1760"/>
    <cellStyle name="Pourcentage 28 8 2" xfId="4087"/>
    <cellStyle name="Pourcentage 28 8 2 2" xfId="8930"/>
    <cellStyle name="Pourcentage 28 8 2 2 2" xfId="19255"/>
    <cellStyle name="Pourcentage 28 8 2 2 2 2" xfId="40103"/>
    <cellStyle name="Pourcentage 28 8 2 2 3" xfId="29789"/>
    <cellStyle name="Pourcentage 28 8 2 3" xfId="14410"/>
    <cellStyle name="Pourcentage 28 8 2 3 2" xfId="35260"/>
    <cellStyle name="Pourcentage 28 8 2 4" xfId="24946"/>
    <cellStyle name="Pourcentage 28 8 3" xfId="6614"/>
    <cellStyle name="Pourcentage 28 8 3 2" xfId="16939"/>
    <cellStyle name="Pourcentage 28 8 3 2 2" xfId="37787"/>
    <cellStyle name="Pourcentage 28 8 3 3" xfId="27473"/>
    <cellStyle name="Pourcentage 28 8 4" xfId="12087"/>
    <cellStyle name="Pourcentage 28 8 4 2" xfId="32944"/>
    <cellStyle name="Pourcentage 28 8 5" xfId="22630"/>
    <cellStyle name="Pourcentage 28 9" xfId="4930"/>
    <cellStyle name="Pourcentage 28 9 2" xfId="9773"/>
    <cellStyle name="Pourcentage 28 9 2 2" xfId="20097"/>
    <cellStyle name="Pourcentage 28 9 2 2 2" xfId="40945"/>
    <cellStyle name="Pourcentage 28 9 2 3" xfId="30632"/>
    <cellStyle name="Pourcentage 28 9 3" xfId="15253"/>
    <cellStyle name="Pourcentage 28 9 3 2" xfId="36103"/>
    <cellStyle name="Pourcentage 28 9 4" xfId="25789"/>
    <cellStyle name="Pourcentage 29" xfId="262"/>
    <cellStyle name="Pourcentage 29 10" xfId="2614"/>
    <cellStyle name="Pourcentage 29 10 2" xfId="7457"/>
    <cellStyle name="Pourcentage 29 10 2 2" xfId="17782"/>
    <cellStyle name="Pourcentage 29 10 2 2 2" xfId="38630"/>
    <cellStyle name="Pourcentage 29 10 2 3" xfId="28316"/>
    <cellStyle name="Pourcentage 29 10 3" xfId="12937"/>
    <cellStyle name="Pourcentage 29 10 3 2" xfId="33787"/>
    <cellStyle name="Pourcentage 29 10 4" xfId="23473"/>
    <cellStyle name="Pourcentage 29 11" xfId="5141"/>
    <cellStyle name="Pourcentage 29 11 2" xfId="15466"/>
    <cellStyle name="Pourcentage 29 11 2 2" xfId="36314"/>
    <cellStyle name="Pourcentage 29 11 3" xfId="26000"/>
    <cellStyle name="Pourcentage 29 12" xfId="9987"/>
    <cellStyle name="Pourcentage 29 12 2" xfId="20311"/>
    <cellStyle name="Pourcentage 29 12 2 2" xfId="41159"/>
    <cellStyle name="Pourcentage 29 12 3" xfId="30846"/>
    <cellStyle name="Pourcentage 29 13" xfId="10198"/>
    <cellStyle name="Pourcentage 29 13 2" xfId="31057"/>
    <cellStyle name="Pourcentage 29 14" xfId="10409"/>
    <cellStyle name="Pourcentage 29 14 2" xfId="31268"/>
    <cellStyle name="Pourcentage 29 15" xfId="10624"/>
    <cellStyle name="Pourcentage 29 15 2" xfId="31483"/>
    <cellStyle name="Pourcentage 29 16" xfId="20526"/>
    <cellStyle name="Pourcentage 29 16 2" xfId="41370"/>
    <cellStyle name="Pourcentage 29 17" xfId="20738"/>
    <cellStyle name="Pourcentage 29 17 2" xfId="41581"/>
    <cellStyle name="Pourcentage 29 18" xfId="20949"/>
    <cellStyle name="Pourcentage 29 18 2" xfId="41792"/>
    <cellStyle name="Pourcentage 29 19" xfId="21157"/>
    <cellStyle name="Pourcentage 29 2" xfId="494"/>
    <cellStyle name="Pourcentage 29 2 2" xfId="1967"/>
    <cellStyle name="Pourcentage 29 2 2 2" xfId="4293"/>
    <cellStyle name="Pourcentage 29 2 2 2 2" xfId="9136"/>
    <cellStyle name="Pourcentage 29 2 2 2 2 2" xfId="19461"/>
    <cellStyle name="Pourcentage 29 2 2 2 2 2 2" xfId="40309"/>
    <cellStyle name="Pourcentage 29 2 2 2 2 3" xfId="29995"/>
    <cellStyle name="Pourcentage 29 2 2 2 3" xfId="14616"/>
    <cellStyle name="Pourcentage 29 2 2 2 3 2" xfId="35466"/>
    <cellStyle name="Pourcentage 29 2 2 2 4" xfId="25152"/>
    <cellStyle name="Pourcentage 29 2 2 3" xfId="6820"/>
    <cellStyle name="Pourcentage 29 2 2 3 2" xfId="17145"/>
    <cellStyle name="Pourcentage 29 2 2 3 2 2" xfId="37993"/>
    <cellStyle name="Pourcentage 29 2 2 3 3" xfId="27679"/>
    <cellStyle name="Pourcentage 29 2 2 4" xfId="12293"/>
    <cellStyle name="Pourcentage 29 2 2 4 2" xfId="33150"/>
    <cellStyle name="Pourcentage 29 2 2 5" xfId="22836"/>
    <cellStyle name="Pourcentage 29 2 3" xfId="2823"/>
    <cellStyle name="Pourcentage 29 2 3 2" xfId="7666"/>
    <cellStyle name="Pourcentage 29 2 3 2 2" xfId="17991"/>
    <cellStyle name="Pourcentage 29 2 3 2 2 2" xfId="38839"/>
    <cellStyle name="Pourcentage 29 2 3 2 3" xfId="28525"/>
    <cellStyle name="Pourcentage 29 2 3 3" xfId="13146"/>
    <cellStyle name="Pourcentage 29 2 3 3 2" xfId="33996"/>
    <cellStyle name="Pourcentage 29 2 3 4" xfId="23682"/>
    <cellStyle name="Pourcentage 29 2 4" xfId="5350"/>
    <cellStyle name="Pourcentage 29 2 4 2" xfId="15675"/>
    <cellStyle name="Pourcentage 29 2 4 2 2" xfId="36523"/>
    <cellStyle name="Pourcentage 29 2 4 3" xfId="26209"/>
    <cellStyle name="Pourcentage 29 2 5" xfId="10824"/>
    <cellStyle name="Pourcentage 29 2 5 2" xfId="31683"/>
    <cellStyle name="Pourcentage 29 2 6" xfId="21366"/>
    <cellStyle name="Pourcentage 29 20" xfId="42003"/>
    <cellStyle name="Pourcentage 29 3" xfId="709"/>
    <cellStyle name="Pourcentage 29 3 2" xfId="2184"/>
    <cellStyle name="Pourcentage 29 3 2 2" xfId="4504"/>
    <cellStyle name="Pourcentage 29 3 2 2 2" xfId="9347"/>
    <cellStyle name="Pourcentage 29 3 2 2 2 2" xfId="19672"/>
    <cellStyle name="Pourcentage 29 3 2 2 2 2 2" xfId="40520"/>
    <cellStyle name="Pourcentage 29 3 2 2 2 3" xfId="30206"/>
    <cellStyle name="Pourcentage 29 3 2 2 3" xfId="14827"/>
    <cellStyle name="Pourcentage 29 3 2 2 3 2" xfId="35677"/>
    <cellStyle name="Pourcentage 29 3 2 2 4" xfId="25363"/>
    <cellStyle name="Pourcentage 29 3 2 3" xfId="7031"/>
    <cellStyle name="Pourcentage 29 3 2 3 2" xfId="17356"/>
    <cellStyle name="Pourcentage 29 3 2 3 2 2" xfId="38204"/>
    <cellStyle name="Pourcentage 29 3 2 3 3" xfId="27890"/>
    <cellStyle name="Pourcentage 29 3 2 4" xfId="12509"/>
    <cellStyle name="Pourcentage 29 3 2 4 2" xfId="33361"/>
    <cellStyle name="Pourcentage 29 3 2 5" xfId="23047"/>
    <cellStyle name="Pourcentage 29 3 3" xfId="3037"/>
    <cellStyle name="Pourcentage 29 3 3 2" xfId="7880"/>
    <cellStyle name="Pourcentage 29 3 3 2 2" xfId="18205"/>
    <cellStyle name="Pourcentage 29 3 3 2 2 2" xfId="39053"/>
    <cellStyle name="Pourcentage 29 3 3 2 3" xfId="28739"/>
    <cellStyle name="Pourcentage 29 3 3 3" xfId="13360"/>
    <cellStyle name="Pourcentage 29 3 3 3 2" xfId="34210"/>
    <cellStyle name="Pourcentage 29 3 3 4" xfId="23896"/>
    <cellStyle name="Pourcentage 29 3 4" xfId="5564"/>
    <cellStyle name="Pourcentage 29 3 4 2" xfId="15889"/>
    <cellStyle name="Pourcentage 29 3 4 2 2" xfId="36737"/>
    <cellStyle name="Pourcentage 29 3 4 3" xfId="26423"/>
    <cellStyle name="Pourcentage 29 3 5" xfId="11035"/>
    <cellStyle name="Pourcentage 29 3 5 2" xfId="31894"/>
    <cellStyle name="Pourcentage 29 3 6" xfId="21580"/>
    <cellStyle name="Pourcentage 29 4" xfId="921"/>
    <cellStyle name="Pourcentage 29 4 2" xfId="2405"/>
    <cellStyle name="Pourcentage 29 4 2 2" xfId="4722"/>
    <cellStyle name="Pourcentage 29 4 2 2 2" xfId="9565"/>
    <cellStyle name="Pourcentage 29 4 2 2 2 2" xfId="19890"/>
    <cellStyle name="Pourcentage 29 4 2 2 2 2 2" xfId="40738"/>
    <cellStyle name="Pourcentage 29 4 2 2 2 3" xfId="30424"/>
    <cellStyle name="Pourcentage 29 4 2 2 3" xfId="15045"/>
    <cellStyle name="Pourcentage 29 4 2 2 3 2" xfId="35895"/>
    <cellStyle name="Pourcentage 29 4 2 2 4" xfId="25581"/>
    <cellStyle name="Pourcentage 29 4 2 3" xfId="7249"/>
    <cellStyle name="Pourcentage 29 4 2 3 2" xfId="17574"/>
    <cellStyle name="Pourcentage 29 4 2 3 2 2" xfId="38422"/>
    <cellStyle name="Pourcentage 29 4 2 3 3" xfId="28108"/>
    <cellStyle name="Pourcentage 29 4 2 4" xfId="12729"/>
    <cellStyle name="Pourcentage 29 4 2 4 2" xfId="33579"/>
    <cellStyle name="Pourcentage 29 4 2 5" xfId="23265"/>
    <cellStyle name="Pourcentage 29 4 3" xfId="3248"/>
    <cellStyle name="Pourcentage 29 4 3 2" xfId="8091"/>
    <cellStyle name="Pourcentage 29 4 3 2 2" xfId="18416"/>
    <cellStyle name="Pourcentage 29 4 3 2 2 2" xfId="39264"/>
    <cellStyle name="Pourcentage 29 4 3 2 3" xfId="28950"/>
    <cellStyle name="Pourcentage 29 4 3 3" xfId="13571"/>
    <cellStyle name="Pourcentage 29 4 3 3 2" xfId="34421"/>
    <cellStyle name="Pourcentage 29 4 3 4" xfId="24107"/>
    <cellStyle name="Pourcentage 29 4 4" xfId="5775"/>
    <cellStyle name="Pourcentage 29 4 4 2" xfId="16100"/>
    <cellStyle name="Pourcentage 29 4 4 2 2" xfId="36948"/>
    <cellStyle name="Pourcentage 29 4 4 3" xfId="26634"/>
    <cellStyle name="Pourcentage 29 4 5" xfId="11246"/>
    <cellStyle name="Pourcentage 29 4 5 2" xfId="32105"/>
    <cellStyle name="Pourcentage 29 4 6" xfId="21791"/>
    <cellStyle name="Pourcentage 29 5" xfId="1132"/>
    <cellStyle name="Pourcentage 29 5 2" xfId="3459"/>
    <cellStyle name="Pourcentage 29 5 2 2" xfId="8302"/>
    <cellStyle name="Pourcentage 29 5 2 2 2" xfId="18627"/>
    <cellStyle name="Pourcentage 29 5 2 2 2 2" xfId="39475"/>
    <cellStyle name="Pourcentage 29 5 2 2 3" xfId="29161"/>
    <cellStyle name="Pourcentage 29 5 2 3" xfId="13782"/>
    <cellStyle name="Pourcentage 29 5 2 3 2" xfId="34632"/>
    <cellStyle name="Pourcentage 29 5 2 4" xfId="24318"/>
    <cellStyle name="Pourcentage 29 5 3" xfId="5986"/>
    <cellStyle name="Pourcentage 29 5 3 2" xfId="16311"/>
    <cellStyle name="Pourcentage 29 5 3 2 2" xfId="37159"/>
    <cellStyle name="Pourcentage 29 5 3 3" xfId="26845"/>
    <cellStyle name="Pourcentage 29 5 4" xfId="11459"/>
    <cellStyle name="Pourcentage 29 5 4 2" xfId="32316"/>
    <cellStyle name="Pourcentage 29 5 5" xfId="22002"/>
    <cellStyle name="Pourcentage 29 6" xfId="1343"/>
    <cellStyle name="Pourcentage 29 6 2" xfId="3670"/>
    <cellStyle name="Pourcentage 29 6 2 2" xfId="8513"/>
    <cellStyle name="Pourcentage 29 6 2 2 2" xfId="18838"/>
    <cellStyle name="Pourcentage 29 6 2 2 2 2" xfId="39686"/>
    <cellStyle name="Pourcentage 29 6 2 2 3" xfId="29372"/>
    <cellStyle name="Pourcentage 29 6 2 3" xfId="13993"/>
    <cellStyle name="Pourcentage 29 6 2 3 2" xfId="34843"/>
    <cellStyle name="Pourcentage 29 6 2 4" xfId="24529"/>
    <cellStyle name="Pourcentage 29 6 3" xfId="6197"/>
    <cellStyle name="Pourcentage 29 6 3 2" xfId="16522"/>
    <cellStyle name="Pourcentage 29 6 3 2 2" xfId="37370"/>
    <cellStyle name="Pourcentage 29 6 3 3" xfId="27056"/>
    <cellStyle name="Pourcentage 29 6 4" xfId="11670"/>
    <cellStyle name="Pourcentage 29 6 4 2" xfId="32527"/>
    <cellStyle name="Pourcentage 29 6 5" xfId="22213"/>
    <cellStyle name="Pourcentage 29 7" xfId="1554"/>
    <cellStyle name="Pourcentage 29 7 2" xfId="3881"/>
    <cellStyle name="Pourcentage 29 7 2 2" xfId="8724"/>
    <cellStyle name="Pourcentage 29 7 2 2 2" xfId="19049"/>
    <cellStyle name="Pourcentage 29 7 2 2 2 2" xfId="39897"/>
    <cellStyle name="Pourcentage 29 7 2 2 3" xfId="29583"/>
    <cellStyle name="Pourcentage 29 7 2 3" xfId="14204"/>
    <cellStyle name="Pourcentage 29 7 2 3 2" xfId="35054"/>
    <cellStyle name="Pourcentage 29 7 2 4" xfId="24740"/>
    <cellStyle name="Pourcentage 29 7 3" xfId="6408"/>
    <cellStyle name="Pourcentage 29 7 3 2" xfId="16733"/>
    <cellStyle name="Pourcentage 29 7 3 2 2" xfId="37581"/>
    <cellStyle name="Pourcentage 29 7 3 3" xfId="27267"/>
    <cellStyle name="Pourcentage 29 7 4" xfId="11881"/>
    <cellStyle name="Pourcentage 29 7 4 2" xfId="32738"/>
    <cellStyle name="Pourcentage 29 7 5" xfId="22424"/>
    <cellStyle name="Pourcentage 29 8" xfId="1763"/>
    <cellStyle name="Pourcentage 29 8 2" xfId="4090"/>
    <cellStyle name="Pourcentage 29 8 2 2" xfId="8933"/>
    <cellStyle name="Pourcentage 29 8 2 2 2" xfId="19258"/>
    <cellStyle name="Pourcentage 29 8 2 2 2 2" xfId="40106"/>
    <cellStyle name="Pourcentage 29 8 2 2 3" xfId="29792"/>
    <cellStyle name="Pourcentage 29 8 2 3" xfId="14413"/>
    <cellStyle name="Pourcentage 29 8 2 3 2" xfId="35263"/>
    <cellStyle name="Pourcentage 29 8 2 4" xfId="24949"/>
    <cellStyle name="Pourcentage 29 8 3" xfId="6617"/>
    <cellStyle name="Pourcentage 29 8 3 2" xfId="16942"/>
    <cellStyle name="Pourcentage 29 8 3 2 2" xfId="37790"/>
    <cellStyle name="Pourcentage 29 8 3 3" xfId="27476"/>
    <cellStyle name="Pourcentage 29 8 4" xfId="12090"/>
    <cellStyle name="Pourcentage 29 8 4 2" xfId="32947"/>
    <cellStyle name="Pourcentage 29 8 5" xfId="22633"/>
    <cellStyle name="Pourcentage 29 9" xfId="4933"/>
    <cellStyle name="Pourcentage 29 9 2" xfId="9776"/>
    <cellStyle name="Pourcentage 29 9 2 2" xfId="20100"/>
    <cellStyle name="Pourcentage 29 9 2 2 2" xfId="40948"/>
    <cellStyle name="Pourcentage 29 9 2 3" xfId="30635"/>
    <cellStyle name="Pourcentage 29 9 3" xfId="15256"/>
    <cellStyle name="Pourcentage 29 9 3 2" xfId="36106"/>
    <cellStyle name="Pourcentage 29 9 4" xfId="25792"/>
    <cellStyle name="Pourcentage 3" xfId="53"/>
    <cellStyle name="Pourcentage 3 10" xfId="1565"/>
    <cellStyle name="Pourcentage 3 10 2" xfId="3892"/>
    <cellStyle name="Pourcentage 3 10 2 2" xfId="8735"/>
    <cellStyle name="Pourcentage 3 10 2 2 2" xfId="19060"/>
    <cellStyle name="Pourcentage 3 10 2 2 2 2" xfId="39908"/>
    <cellStyle name="Pourcentage 3 10 2 2 3" xfId="29594"/>
    <cellStyle name="Pourcentage 3 10 2 3" xfId="14215"/>
    <cellStyle name="Pourcentage 3 10 2 3 2" xfId="35065"/>
    <cellStyle name="Pourcentage 3 10 2 4" xfId="24751"/>
    <cellStyle name="Pourcentage 3 10 3" xfId="6419"/>
    <cellStyle name="Pourcentage 3 10 3 2" xfId="16744"/>
    <cellStyle name="Pourcentage 3 10 3 2 2" xfId="37592"/>
    <cellStyle name="Pourcentage 3 10 3 3" xfId="27278"/>
    <cellStyle name="Pourcentage 3 10 4" xfId="11892"/>
    <cellStyle name="Pourcentage 3 10 4 2" xfId="32749"/>
    <cellStyle name="Pourcentage 3 10 5" xfId="22435"/>
    <cellStyle name="Pourcentage 3 11" xfId="4735"/>
    <cellStyle name="Pourcentage 3 11 2" xfId="9578"/>
    <cellStyle name="Pourcentage 3 11 2 2" xfId="19902"/>
    <cellStyle name="Pourcentage 3 11 2 2 2" xfId="40750"/>
    <cellStyle name="Pourcentage 3 11 2 3" xfId="30437"/>
    <cellStyle name="Pourcentage 3 11 3" xfId="15058"/>
    <cellStyle name="Pourcentage 3 11 3 2" xfId="35908"/>
    <cellStyle name="Pourcentage 3 11 4" xfId="25594"/>
    <cellStyle name="Pourcentage 3 12" xfId="2416"/>
    <cellStyle name="Pourcentage 3 12 2" xfId="7259"/>
    <cellStyle name="Pourcentage 3 12 2 2" xfId="17584"/>
    <cellStyle name="Pourcentage 3 12 2 2 2" xfId="38432"/>
    <cellStyle name="Pourcentage 3 12 2 3" xfId="28118"/>
    <cellStyle name="Pourcentage 3 12 3" xfId="12739"/>
    <cellStyle name="Pourcentage 3 12 3 2" xfId="33589"/>
    <cellStyle name="Pourcentage 3 12 4" xfId="23275"/>
    <cellStyle name="Pourcentage 3 13" xfId="4943"/>
    <cellStyle name="Pourcentage 3 13 2" xfId="15268"/>
    <cellStyle name="Pourcentage 3 13 2 2" xfId="36116"/>
    <cellStyle name="Pourcentage 3 13 3" xfId="25802"/>
    <cellStyle name="Pourcentage 3 14" xfId="9789"/>
    <cellStyle name="Pourcentage 3 14 2" xfId="20113"/>
    <cellStyle name="Pourcentage 3 14 2 2" xfId="40961"/>
    <cellStyle name="Pourcentage 3 14 3" xfId="30648"/>
    <cellStyle name="Pourcentage 3 15" xfId="10000"/>
    <cellStyle name="Pourcentage 3 15 2" xfId="30859"/>
    <cellStyle name="Pourcentage 3 16" xfId="10211"/>
    <cellStyle name="Pourcentage 3 16 2" xfId="31070"/>
    <cellStyle name="Pourcentage 3 17" xfId="10420"/>
    <cellStyle name="Pourcentage 3 17 2" xfId="31279"/>
    <cellStyle name="Pourcentage 3 18" xfId="20328"/>
    <cellStyle name="Pourcentage 3 18 2" xfId="41172"/>
    <cellStyle name="Pourcentage 3 19" xfId="20540"/>
    <cellStyle name="Pourcentage 3 19 2" xfId="41383"/>
    <cellStyle name="Pourcentage 3 2" xfId="96"/>
    <cellStyle name="Pourcentage 3 2 10" xfId="4775"/>
    <cellStyle name="Pourcentage 3 2 10 2" xfId="9618"/>
    <cellStyle name="Pourcentage 3 2 10 2 2" xfId="19942"/>
    <cellStyle name="Pourcentage 3 2 10 2 2 2" xfId="40790"/>
    <cellStyle name="Pourcentage 3 2 10 2 3" xfId="30477"/>
    <cellStyle name="Pourcentage 3 2 10 3" xfId="15098"/>
    <cellStyle name="Pourcentage 3 2 10 3 2" xfId="35948"/>
    <cellStyle name="Pourcentage 3 2 10 4" xfId="25634"/>
    <cellStyle name="Pourcentage 3 2 11" xfId="2456"/>
    <cellStyle name="Pourcentage 3 2 11 2" xfId="7299"/>
    <cellStyle name="Pourcentage 3 2 11 2 2" xfId="17624"/>
    <cellStyle name="Pourcentage 3 2 11 2 2 2" xfId="38472"/>
    <cellStyle name="Pourcentage 3 2 11 2 3" xfId="28158"/>
    <cellStyle name="Pourcentage 3 2 11 3" xfId="12779"/>
    <cellStyle name="Pourcentage 3 2 11 3 2" xfId="33629"/>
    <cellStyle name="Pourcentage 3 2 11 4" xfId="23315"/>
    <cellStyle name="Pourcentage 3 2 12" xfId="4983"/>
    <cellStyle name="Pourcentage 3 2 12 2" xfId="15308"/>
    <cellStyle name="Pourcentage 3 2 12 2 2" xfId="36156"/>
    <cellStyle name="Pourcentage 3 2 12 3" xfId="25842"/>
    <cellStyle name="Pourcentage 3 2 13" xfId="9829"/>
    <cellStyle name="Pourcentage 3 2 13 2" xfId="20153"/>
    <cellStyle name="Pourcentage 3 2 13 2 2" xfId="41001"/>
    <cellStyle name="Pourcentage 3 2 13 3" xfId="30688"/>
    <cellStyle name="Pourcentage 3 2 14" xfId="10040"/>
    <cellStyle name="Pourcentage 3 2 14 2" xfId="30899"/>
    <cellStyle name="Pourcentage 3 2 15" xfId="10251"/>
    <cellStyle name="Pourcentage 3 2 15 2" xfId="31110"/>
    <cellStyle name="Pourcentage 3 2 16" xfId="10460"/>
    <cellStyle name="Pourcentage 3 2 16 2" xfId="31319"/>
    <cellStyle name="Pourcentage 3 2 17" xfId="20368"/>
    <cellStyle name="Pourcentage 3 2 17 2" xfId="41212"/>
    <cellStyle name="Pourcentage 3 2 18" xfId="20580"/>
    <cellStyle name="Pourcentage 3 2 18 2" xfId="41423"/>
    <cellStyle name="Pourcentage 3 2 19" xfId="20791"/>
    <cellStyle name="Pourcentage 3 2 19 2" xfId="41634"/>
    <cellStyle name="Pourcentage 3 2 2" xfId="192"/>
    <cellStyle name="Pourcentage 3 2 2 10" xfId="2544"/>
    <cellStyle name="Pourcentage 3 2 2 10 2" xfId="7387"/>
    <cellStyle name="Pourcentage 3 2 2 10 2 2" xfId="17712"/>
    <cellStyle name="Pourcentage 3 2 2 10 2 2 2" xfId="38560"/>
    <cellStyle name="Pourcentage 3 2 2 10 2 3" xfId="28246"/>
    <cellStyle name="Pourcentage 3 2 2 10 3" xfId="12867"/>
    <cellStyle name="Pourcentage 3 2 2 10 3 2" xfId="33717"/>
    <cellStyle name="Pourcentage 3 2 2 10 4" xfId="23403"/>
    <cellStyle name="Pourcentage 3 2 2 11" xfId="5071"/>
    <cellStyle name="Pourcentage 3 2 2 11 2" xfId="15396"/>
    <cellStyle name="Pourcentage 3 2 2 11 2 2" xfId="36244"/>
    <cellStyle name="Pourcentage 3 2 2 11 3" xfId="25930"/>
    <cellStyle name="Pourcentage 3 2 2 12" xfId="9917"/>
    <cellStyle name="Pourcentage 3 2 2 12 2" xfId="20241"/>
    <cellStyle name="Pourcentage 3 2 2 12 2 2" xfId="41089"/>
    <cellStyle name="Pourcentage 3 2 2 12 3" xfId="30776"/>
    <cellStyle name="Pourcentage 3 2 2 13" xfId="10128"/>
    <cellStyle name="Pourcentage 3 2 2 13 2" xfId="30987"/>
    <cellStyle name="Pourcentage 3 2 2 14" xfId="10339"/>
    <cellStyle name="Pourcentage 3 2 2 14 2" xfId="31198"/>
    <cellStyle name="Pourcentage 3 2 2 15" xfId="10548"/>
    <cellStyle name="Pourcentage 3 2 2 15 2" xfId="31407"/>
    <cellStyle name="Pourcentage 3 2 2 16" xfId="20456"/>
    <cellStyle name="Pourcentage 3 2 2 16 2" xfId="41300"/>
    <cellStyle name="Pourcentage 3 2 2 17" xfId="20668"/>
    <cellStyle name="Pourcentage 3 2 2 17 2" xfId="41511"/>
    <cellStyle name="Pourcentage 3 2 2 18" xfId="20879"/>
    <cellStyle name="Pourcentage 3 2 2 18 2" xfId="41722"/>
    <cellStyle name="Pourcentage 3 2 2 19" xfId="21087"/>
    <cellStyle name="Pourcentage 3 2 2 2" xfId="404"/>
    <cellStyle name="Pourcentage 3 2 2 2 2" xfId="1906"/>
    <cellStyle name="Pourcentage 3 2 2 2 2 2" xfId="4232"/>
    <cellStyle name="Pourcentage 3 2 2 2 2 2 2" xfId="9075"/>
    <cellStyle name="Pourcentage 3 2 2 2 2 2 2 2" xfId="19400"/>
    <cellStyle name="Pourcentage 3 2 2 2 2 2 2 2 2" xfId="40248"/>
    <cellStyle name="Pourcentage 3 2 2 2 2 2 2 3" xfId="29934"/>
    <cellStyle name="Pourcentage 3 2 2 2 2 2 3" xfId="14555"/>
    <cellStyle name="Pourcentage 3 2 2 2 2 2 3 2" xfId="35405"/>
    <cellStyle name="Pourcentage 3 2 2 2 2 2 4" xfId="25091"/>
    <cellStyle name="Pourcentage 3 2 2 2 2 3" xfId="6759"/>
    <cellStyle name="Pourcentage 3 2 2 2 2 3 2" xfId="17084"/>
    <cellStyle name="Pourcentage 3 2 2 2 2 3 2 2" xfId="37932"/>
    <cellStyle name="Pourcentage 3 2 2 2 2 3 3" xfId="27618"/>
    <cellStyle name="Pourcentage 3 2 2 2 2 4" xfId="12232"/>
    <cellStyle name="Pourcentage 3 2 2 2 2 4 2" xfId="33089"/>
    <cellStyle name="Pourcentage 3 2 2 2 2 5" xfId="22775"/>
    <cellStyle name="Pourcentage 3 2 2 2 3" xfId="2753"/>
    <cellStyle name="Pourcentage 3 2 2 2 3 2" xfId="7596"/>
    <cellStyle name="Pourcentage 3 2 2 2 3 2 2" xfId="17921"/>
    <cellStyle name="Pourcentage 3 2 2 2 3 2 2 2" xfId="38769"/>
    <cellStyle name="Pourcentage 3 2 2 2 3 2 3" xfId="28455"/>
    <cellStyle name="Pourcentage 3 2 2 2 3 3" xfId="13076"/>
    <cellStyle name="Pourcentage 3 2 2 2 3 3 2" xfId="33926"/>
    <cellStyle name="Pourcentage 3 2 2 2 3 4" xfId="23612"/>
    <cellStyle name="Pourcentage 3 2 2 2 4" xfId="5280"/>
    <cellStyle name="Pourcentage 3 2 2 2 4 2" xfId="15605"/>
    <cellStyle name="Pourcentage 3 2 2 2 4 2 2" xfId="36453"/>
    <cellStyle name="Pourcentage 3 2 2 2 4 3" xfId="26139"/>
    <cellStyle name="Pourcentage 3 2 2 2 5" xfId="10763"/>
    <cellStyle name="Pourcentage 3 2 2 2 5 2" xfId="31622"/>
    <cellStyle name="Pourcentage 3 2 2 2 6" xfId="21296"/>
    <cellStyle name="Pourcentage 3 2 2 20" xfId="41933"/>
    <cellStyle name="Pourcentage 3 2 2 3" xfId="639"/>
    <cellStyle name="Pourcentage 3 2 2 3 2" xfId="2114"/>
    <cellStyle name="Pourcentage 3 2 2 3 2 2" xfId="4434"/>
    <cellStyle name="Pourcentage 3 2 2 3 2 2 2" xfId="9277"/>
    <cellStyle name="Pourcentage 3 2 2 3 2 2 2 2" xfId="19602"/>
    <cellStyle name="Pourcentage 3 2 2 3 2 2 2 2 2" xfId="40450"/>
    <cellStyle name="Pourcentage 3 2 2 3 2 2 2 3" xfId="30136"/>
    <cellStyle name="Pourcentage 3 2 2 3 2 2 3" xfId="14757"/>
    <cellStyle name="Pourcentage 3 2 2 3 2 2 3 2" xfId="35607"/>
    <cellStyle name="Pourcentage 3 2 2 3 2 2 4" xfId="25293"/>
    <cellStyle name="Pourcentage 3 2 2 3 2 3" xfId="6961"/>
    <cellStyle name="Pourcentage 3 2 2 3 2 3 2" xfId="17286"/>
    <cellStyle name="Pourcentage 3 2 2 3 2 3 2 2" xfId="38134"/>
    <cellStyle name="Pourcentage 3 2 2 3 2 3 3" xfId="27820"/>
    <cellStyle name="Pourcentage 3 2 2 3 2 4" xfId="12439"/>
    <cellStyle name="Pourcentage 3 2 2 3 2 4 2" xfId="33291"/>
    <cellStyle name="Pourcentage 3 2 2 3 2 5" xfId="22977"/>
    <cellStyle name="Pourcentage 3 2 2 3 3" xfId="2967"/>
    <cellStyle name="Pourcentage 3 2 2 3 3 2" xfId="7810"/>
    <cellStyle name="Pourcentage 3 2 2 3 3 2 2" xfId="18135"/>
    <cellStyle name="Pourcentage 3 2 2 3 3 2 2 2" xfId="38983"/>
    <cellStyle name="Pourcentage 3 2 2 3 3 2 3" xfId="28669"/>
    <cellStyle name="Pourcentage 3 2 2 3 3 3" xfId="13290"/>
    <cellStyle name="Pourcentage 3 2 2 3 3 3 2" xfId="34140"/>
    <cellStyle name="Pourcentage 3 2 2 3 3 4" xfId="23826"/>
    <cellStyle name="Pourcentage 3 2 2 3 4" xfId="5494"/>
    <cellStyle name="Pourcentage 3 2 2 3 4 2" xfId="15819"/>
    <cellStyle name="Pourcentage 3 2 2 3 4 2 2" xfId="36667"/>
    <cellStyle name="Pourcentage 3 2 2 3 4 3" xfId="26353"/>
    <cellStyle name="Pourcentage 3 2 2 3 5" xfId="10965"/>
    <cellStyle name="Pourcentage 3 2 2 3 5 2" xfId="31824"/>
    <cellStyle name="Pourcentage 3 2 2 3 6" xfId="21510"/>
    <cellStyle name="Pourcentage 3 2 2 4" xfId="851"/>
    <cellStyle name="Pourcentage 3 2 2 4 2" xfId="2335"/>
    <cellStyle name="Pourcentage 3 2 2 4 2 2" xfId="4652"/>
    <cellStyle name="Pourcentage 3 2 2 4 2 2 2" xfId="9495"/>
    <cellStyle name="Pourcentage 3 2 2 4 2 2 2 2" xfId="19820"/>
    <cellStyle name="Pourcentage 3 2 2 4 2 2 2 2 2" xfId="40668"/>
    <cellStyle name="Pourcentage 3 2 2 4 2 2 2 3" xfId="30354"/>
    <cellStyle name="Pourcentage 3 2 2 4 2 2 3" xfId="14975"/>
    <cellStyle name="Pourcentage 3 2 2 4 2 2 3 2" xfId="35825"/>
    <cellStyle name="Pourcentage 3 2 2 4 2 2 4" xfId="25511"/>
    <cellStyle name="Pourcentage 3 2 2 4 2 3" xfId="7179"/>
    <cellStyle name="Pourcentage 3 2 2 4 2 3 2" xfId="17504"/>
    <cellStyle name="Pourcentage 3 2 2 4 2 3 2 2" xfId="38352"/>
    <cellStyle name="Pourcentage 3 2 2 4 2 3 3" xfId="28038"/>
    <cellStyle name="Pourcentage 3 2 2 4 2 4" xfId="12659"/>
    <cellStyle name="Pourcentage 3 2 2 4 2 4 2" xfId="33509"/>
    <cellStyle name="Pourcentage 3 2 2 4 2 5" xfId="23195"/>
    <cellStyle name="Pourcentage 3 2 2 4 3" xfId="3178"/>
    <cellStyle name="Pourcentage 3 2 2 4 3 2" xfId="8021"/>
    <cellStyle name="Pourcentage 3 2 2 4 3 2 2" xfId="18346"/>
    <cellStyle name="Pourcentage 3 2 2 4 3 2 2 2" xfId="39194"/>
    <cellStyle name="Pourcentage 3 2 2 4 3 2 3" xfId="28880"/>
    <cellStyle name="Pourcentage 3 2 2 4 3 3" xfId="13501"/>
    <cellStyle name="Pourcentage 3 2 2 4 3 3 2" xfId="34351"/>
    <cellStyle name="Pourcentage 3 2 2 4 3 4" xfId="24037"/>
    <cellStyle name="Pourcentage 3 2 2 4 4" xfId="5705"/>
    <cellStyle name="Pourcentage 3 2 2 4 4 2" xfId="16030"/>
    <cellStyle name="Pourcentage 3 2 2 4 4 2 2" xfId="36878"/>
    <cellStyle name="Pourcentage 3 2 2 4 4 3" xfId="26564"/>
    <cellStyle name="Pourcentage 3 2 2 4 5" xfId="11176"/>
    <cellStyle name="Pourcentage 3 2 2 4 5 2" xfId="32035"/>
    <cellStyle name="Pourcentage 3 2 2 4 6" xfId="21721"/>
    <cellStyle name="Pourcentage 3 2 2 5" xfId="1062"/>
    <cellStyle name="Pourcentage 3 2 2 5 2" xfId="3389"/>
    <cellStyle name="Pourcentage 3 2 2 5 2 2" xfId="8232"/>
    <cellStyle name="Pourcentage 3 2 2 5 2 2 2" xfId="18557"/>
    <cellStyle name="Pourcentage 3 2 2 5 2 2 2 2" xfId="39405"/>
    <cellStyle name="Pourcentage 3 2 2 5 2 2 3" xfId="29091"/>
    <cellStyle name="Pourcentage 3 2 2 5 2 3" xfId="13712"/>
    <cellStyle name="Pourcentage 3 2 2 5 2 3 2" xfId="34562"/>
    <cellStyle name="Pourcentage 3 2 2 5 2 4" xfId="24248"/>
    <cellStyle name="Pourcentage 3 2 2 5 3" xfId="5916"/>
    <cellStyle name="Pourcentage 3 2 2 5 3 2" xfId="16241"/>
    <cellStyle name="Pourcentage 3 2 2 5 3 2 2" xfId="37089"/>
    <cellStyle name="Pourcentage 3 2 2 5 3 3" xfId="26775"/>
    <cellStyle name="Pourcentage 3 2 2 5 4" xfId="11389"/>
    <cellStyle name="Pourcentage 3 2 2 5 4 2" xfId="32246"/>
    <cellStyle name="Pourcentage 3 2 2 5 5" xfId="21932"/>
    <cellStyle name="Pourcentage 3 2 2 6" xfId="1273"/>
    <cellStyle name="Pourcentage 3 2 2 6 2" xfId="3600"/>
    <cellStyle name="Pourcentage 3 2 2 6 2 2" xfId="8443"/>
    <cellStyle name="Pourcentage 3 2 2 6 2 2 2" xfId="18768"/>
    <cellStyle name="Pourcentage 3 2 2 6 2 2 2 2" xfId="39616"/>
    <cellStyle name="Pourcentage 3 2 2 6 2 2 3" xfId="29302"/>
    <cellStyle name="Pourcentage 3 2 2 6 2 3" xfId="13923"/>
    <cellStyle name="Pourcentage 3 2 2 6 2 3 2" xfId="34773"/>
    <cellStyle name="Pourcentage 3 2 2 6 2 4" xfId="24459"/>
    <cellStyle name="Pourcentage 3 2 2 6 3" xfId="6127"/>
    <cellStyle name="Pourcentage 3 2 2 6 3 2" xfId="16452"/>
    <cellStyle name="Pourcentage 3 2 2 6 3 2 2" xfId="37300"/>
    <cellStyle name="Pourcentage 3 2 2 6 3 3" xfId="26986"/>
    <cellStyle name="Pourcentage 3 2 2 6 4" xfId="11600"/>
    <cellStyle name="Pourcentage 3 2 2 6 4 2" xfId="32457"/>
    <cellStyle name="Pourcentage 3 2 2 6 5" xfId="22143"/>
    <cellStyle name="Pourcentage 3 2 2 7" xfId="1484"/>
    <cellStyle name="Pourcentage 3 2 2 7 2" xfId="3811"/>
    <cellStyle name="Pourcentage 3 2 2 7 2 2" xfId="8654"/>
    <cellStyle name="Pourcentage 3 2 2 7 2 2 2" xfId="18979"/>
    <cellStyle name="Pourcentage 3 2 2 7 2 2 2 2" xfId="39827"/>
    <cellStyle name="Pourcentage 3 2 2 7 2 2 3" xfId="29513"/>
    <cellStyle name="Pourcentage 3 2 2 7 2 3" xfId="14134"/>
    <cellStyle name="Pourcentage 3 2 2 7 2 3 2" xfId="34984"/>
    <cellStyle name="Pourcentage 3 2 2 7 2 4" xfId="24670"/>
    <cellStyle name="Pourcentage 3 2 2 7 3" xfId="6338"/>
    <cellStyle name="Pourcentage 3 2 2 7 3 2" xfId="16663"/>
    <cellStyle name="Pourcentage 3 2 2 7 3 2 2" xfId="37511"/>
    <cellStyle name="Pourcentage 3 2 2 7 3 3" xfId="27197"/>
    <cellStyle name="Pourcentage 3 2 2 7 4" xfId="11811"/>
    <cellStyle name="Pourcentage 3 2 2 7 4 2" xfId="32668"/>
    <cellStyle name="Pourcentage 3 2 2 7 5" xfId="22354"/>
    <cellStyle name="Pourcentage 3 2 2 8" xfId="1693"/>
    <cellStyle name="Pourcentage 3 2 2 8 2" xfId="4020"/>
    <cellStyle name="Pourcentage 3 2 2 8 2 2" xfId="8863"/>
    <cellStyle name="Pourcentage 3 2 2 8 2 2 2" xfId="19188"/>
    <cellStyle name="Pourcentage 3 2 2 8 2 2 2 2" xfId="40036"/>
    <cellStyle name="Pourcentage 3 2 2 8 2 2 3" xfId="29722"/>
    <cellStyle name="Pourcentage 3 2 2 8 2 3" xfId="14343"/>
    <cellStyle name="Pourcentage 3 2 2 8 2 3 2" xfId="35193"/>
    <cellStyle name="Pourcentage 3 2 2 8 2 4" xfId="24879"/>
    <cellStyle name="Pourcentage 3 2 2 8 3" xfId="6547"/>
    <cellStyle name="Pourcentage 3 2 2 8 3 2" xfId="16872"/>
    <cellStyle name="Pourcentage 3 2 2 8 3 2 2" xfId="37720"/>
    <cellStyle name="Pourcentage 3 2 2 8 3 3" xfId="27406"/>
    <cellStyle name="Pourcentage 3 2 2 8 4" xfId="12020"/>
    <cellStyle name="Pourcentage 3 2 2 8 4 2" xfId="32877"/>
    <cellStyle name="Pourcentage 3 2 2 8 5" xfId="22563"/>
    <cellStyle name="Pourcentage 3 2 2 9" xfId="4863"/>
    <cellStyle name="Pourcentage 3 2 2 9 2" xfId="9706"/>
    <cellStyle name="Pourcentage 3 2 2 9 2 2" xfId="20030"/>
    <cellStyle name="Pourcentage 3 2 2 9 2 2 2" xfId="40878"/>
    <cellStyle name="Pourcentage 3 2 2 9 2 3" xfId="30565"/>
    <cellStyle name="Pourcentage 3 2 2 9 3" xfId="15186"/>
    <cellStyle name="Pourcentage 3 2 2 9 3 2" xfId="36036"/>
    <cellStyle name="Pourcentage 3 2 2 9 4" xfId="25722"/>
    <cellStyle name="Pourcentage 3 2 20" xfId="20999"/>
    <cellStyle name="Pourcentage 3 2 21" xfId="41845"/>
    <cellStyle name="Pourcentage 3 2 3" xfId="316"/>
    <cellStyle name="Pourcentage 3 2 3 2" xfId="1818"/>
    <cellStyle name="Pourcentage 3 2 3 2 2" xfId="4144"/>
    <cellStyle name="Pourcentage 3 2 3 2 2 2" xfId="8987"/>
    <cellStyle name="Pourcentage 3 2 3 2 2 2 2" xfId="19312"/>
    <cellStyle name="Pourcentage 3 2 3 2 2 2 2 2" xfId="40160"/>
    <cellStyle name="Pourcentage 3 2 3 2 2 2 3" xfId="29846"/>
    <cellStyle name="Pourcentage 3 2 3 2 2 3" xfId="14467"/>
    <cellStyle name="Pourcentage 3 2 3 2 2 3 2" xfId="35317"/>
    <cellStyle name="Pourcentage 3 2 3 2 2 4" xfId="25003"/>
    <cellStyle name="Pourcentage 3 2 3 2 3" xfId="6671"/>
    <cellStyle name="Pourcentage 3 2 3 2 3 2" xfId="16996"/>
    <cellStyle name="Pourcentage 3 2 3 2 3 2 2" xfId="37844"/>
    <cellStyle name="Pourcentage 3 2 3 2 3 3" xfId="27530"/>
    <cellStyle name="Pourcentage 3 2 3 2 4" xfId="12144"/>
    <cellStyle name="Pourcentage 3 2 3 2 4 2" xfId="33001"/>
    <cellStyle name="Pourcentage 3 2 3 2 5" xfId="22687"/>
    <cellStyle name="Pourcentage 3 2 3 3" xfId="2665"/>
    <cellStyle name="Pourcentage 3 2 3 3 2" xfId="7508"/>
    <cellStyle name="Pourcentage 3 2 3 3 2 2" xfId="17833"/>
    <cellStyle name="Pourcentage 3 2 3 3 2 2 2" xfId="38681"/>
    <cellStyle name="Pourcentage 3 2 3 3 2 3" xfId="28367"/>
    <cellStyle name="Pourcentage 3 2 3 3 3" xfId="12988"/>
    <cellStyle name="Pourcentage 3 2 3 3 3 2" xfId="33838"/>
    <cellStyle name="Pourcentage 3 2 3 3 4" xfId="23524"/>
    <cellStyle name="Pourcentage 3 2 3 4" xfId="5192"/>
    <cellStyle name="Pourcentage 3 2 3 4 2" xfId="15517"/>
    <cellStyle name="Pourcentage 3 2 3 4 2 2" xfId="36365"/>
    <cellStyle name="Pourcentage 3 2 3 4 3" xfId="26051"/>
    <cellStyle name="Pourcentage 3 2 3 5" xfId="10675"/>
    <cellStyle name="Pourcentage 3 2 3 5 2" xfId="31534"/>
    <cellStyle name="Pourcentage 3 2 3 6" xfId="21208"/>
    <cellStyle name="Pourcentage 3 2 4" xfId="551"/>
    <cellStyle name="Pourcentage 3 2 4 2" xfId="2026"/>
    <cellStyle name="Pourcentage 3 2 4 2 2" xfId="4346"/>
    <cellStyle name="Pourcentage 3 2 4 2 2 2" xfId="9189"/>
    <cellStyle name="Pourcentage 3 2 4 2 2 2 2" xfId="19514"/>
    <cellStyle name="Pourcentage 3 2 4 2 2 2 2 2" xfId="40362"/>
    <cellStyle name="Pourcentage 3 2 4 2 2 2 3" xfId="30048"/>
    <cellStyle name="Pourcentage 3 2 4 2 2 3" xfId="14669"/>
    <cellStyle name="Pourcentage 3 2 4 2 2 3 2" xfId="35519"/>
    <cellStyle name="Pourcentage 3 2 4 2 2 4" xfId="25205"/>
    <cellStyle name="Pourcentage 3 2 4 2 3" xfId="6873"/>
    <cellStyle name="Pourcentage 3 2 4 2 3 2" xfId="17198"/>
    <cellStyle name="Pourcentage 3 2 4 2 3 2 2" xfId="38046"/>
    <cellStyle name="Pourcentage 3 2 4 2 3 3" xfId="27732"/>
    <cellStyle name="Pourcentage 3 2 4 2 4" xfId="12351"/>
    <cellStyle name="Pourcentage 3 2 4 2 4 2" xfId="33203"/>
    <cellStyle name="Pourcentage 3 2 4 2 5" xfId="22889"/>
    <cellStyle name="Pourcentage 3 2 4 3" xfId="2879"/>
    <cellStyle name="Pourcentage 3 2 4 3 2" xfId="7722"/>
    <cellStyle name="Pourcentage 3 2 4 3 2 2" xfId="18047"/>
    <cellStyle name="Pourcentage 3 2 4 3 2 2 2" xfId="38895"/>
    <cellStyle name="Pourcentage 3 2 4 3 2 3" xfId="28581"/>
    <cellStyle name="Pourcentage 3 2 4 3 3" xfId="13202"/>
    <cellStyle name="Pourcentage 3 2 4 3 3 2" xfId="34052"/>
    <cellStyle name="Pourcentage 3 2 4 3 4" xfId="23738"/>
    <cellStyle name="Pourcentage 3 2 4 4" xfId="5406"/>
    <cellStyle name="Pourcentage 3 2 4 4 2" xfId="15731"/>
    <cellStyle name="Pourcentage 3 2 4 4 2 2" xfId="36579"/>
    <cellStyle name="Pourcentage 3 2 4 4 3" xfId="26265"/>
    <cellStyle name="Pourcentage 3 2 4 5" xfId="10877"/>
    <cellStyle name="Pourcentage 3 2 4 5 2" xfId="31736"/>
    <cellStyle name="Pourcentage 3 2 4 6" xfId="21422"/>
    <cellStyle name="Pourcentage 3 2 5" xfId="763"/>
    <cellStyle name="Pourcentage 3 2 5 2" xfId="2247"/>
    <cellStyle name="Pourcentage 3 2 5 2 2" xfId="4564"/>
    <cellStyle name="Pourcentage 3 2 5 2 2 2" xfId="9407"/>
    <cellStyle name="Pourcentage 3 2 5 2 2 2 2" xfId="19732"/>
    <cellStyle name="Pourcentage 3 2 5 2 2 2 2 2" xfId="40580"/>
    <cellStyle name="Pourcentage 3 2 5 2 2 2 3" xfId="30266"/>
    <cellStyle name="Pourcentage 3 2 5 2 2 3" xfId="14887"/>
    <cellStyle name="Pourcentage 3 2 5 2 2 3 2" xfId="35737"/>
    <cellStyle name="Pourcentage 3 2 5 2 2 4" xfId="25423"/>
    <cellStyle name="Pourcentage 3 2 5 2 3" xfId="7091"/>
    <cellStyle name="Pourcentage 3 2 5 2 3 2" xfId="17416"/>
    <cellStyle name="Pourcentage 3 2 5 2 3 2 2" xfId="38264"/>
    <cellStyle name="Pourcentage 3 2 5 2 3 3" xfId="27950"/>
    <cellStyle name="Pourcentage 3 2 5 2 4" xfId="12571"/>
    <cellStyle name="Pourcentage 3 2 5 2 4 2" xfId="33421"/>
    <cellStyle name="Pourcentage 3 2 5 2 5" xfId="23107"/>
    <cellStyle name="Pourcentage 3 2 5 3" xfId="3090"/>
    <cellStyle name="Pourcentage 3 2 5 3 2" xfId="7933"/>
    <cellStyle name="Pourcentage 3 2 5 3 2 2" xfId="18258"/>
    <cellStyle name="Pourcentage 3 2 5 3 2 2 2" xfId="39106"/>
    <cellStyle name="Pourcentage 3 2 5 3 2 3" xfId="28792"/>
    <cellStyle name="Pourcentage 3 2 5 3 3" xfId="13413"/>
    <cellStyle name="Pourcentage 3 2 5 3 3 2" xfId="34263"/>
    <cellStyle name="Pourcentage 3 2 5 3 4" xfId="23949"/>
    <cellStyle name="Pourcentage 3 2 5 4" xfId="5617"/>
    <cellStyle name="Pourcentage 3 2 5 4 2" xfId="15942"/>
    <cellStyle name="Pourcentage 3 2 5 4 2 2" xfId="36790"/>
    <cellStyle name="Pourcentage 3 2 5 4 3" xfId="26476"/>
    <cellStyle name="Pourcentage 3 2 5 5" xfId="11088"/>
    <cellStyle name="Pourcentage 3 2 5 5 2" xfId="31947"/>
    <cellStyle name="Pourcentage 3 2 5 6" xfId="21633"/>
    <cellStyle name="Pourcentage 3 2 6" xfId="974"/>
    <cellStyle name="Pourcentage 3 2 6 2" xfId="3301"/>
    <cellStyle name="Pourcentage 3 2 6 2 2" xfId="8144"/>
    <cellStyle name="Pourcentage 3 2 6 2 2 2" xfId="18469"/>
    <cellStyle name="Pourcentage 3 2 6 2 2 2 2" xfId="39317"/>
    <cellStyle name="Pourcentage 3 2 6 2 2 3" xfId="29003"/>
    <cellStyle name="Pourcentage 3 2 6 2 3" xfId="13624"/>
    <cellStyle name="Pourcentage 3 2 6 2 3 2" xfId="34474"/>
    <cellStyle name="Pourcentage 3 2 6 2 4" xfId="24160"/>
    <cellStyle name="Pourcentage 3 2 6 3" xfId="5828"/>
    <cellStyle name="Pourcentage 3 2 6 3 2" xfId="16153"/>
    <cellStyle name="Pourcentage 3 2 6 3 2 2" xfId="37001"/>
    <cellStyle name="Pourcentage 3 2 6 3 3" xfId="26687"/>
    <cellStyle name="Pourcentage 3 2 6 4" xfId="11301"/>
    <cellStyle name="Pourcentage 3 2 6 4 2" xfId="32158"/>
    <cellStyle name="Pourcentage 3 2 6 5" xfId="21844"/>
    <cellStyle name="Pourcentage 3 2 7" xfId="1185"/>
    <cellStyle name="Pourcentage 3 2 7 2" xfId="3512"/>
    <cellStyle name="Pourcentage 3 2 7 2 2" xfId="8355"/>
    <cellStyle name="Pourcentage 3 2 7 2 2 2" xfId="18680"/>
    <cellStyle name="Pourcentage 3 2 7 2 2 2 2" xfId="39528"/>
    <cellStyle name="Pourcentage 3 2 7 2 2 3" xfId="29214"/>
    <cellStyle name="Pourcentage 3 2 7 2 3" xfId="13835"/>
    <cellStyle name="Pourcentage 3 2 7 2 3 2" xfId="34685"/>
    <cellStyle name="Pourcentage 3 2 7 2 4" xfId="24371"/>
    <cellStyle name="Pourcentage 3 2 7 3" xfId="6039"/>
    <cellStyle name="Pourcentage 3 2 7 3 2" xfId="16364"/>
    <cellStyle name="Pourcentage 3 2 7 3 2 2" xfId="37212"/>
    <cellStyle name="Pourcentage 3 2 7 3 3" xfId="26898"/>
    <cellStyle name="Pourcentage 3 2 7 4" xfId="11512"/>
    <cellStyle name="Pourcentage 3 2 7 4 2" xfId="32369"/>
    <cellStyle name="Pourcentage 3 2 7 5" xfId="22055"/>
    <cellStyle name="Pourcentage 3 2 8" xfId="1396"/>
    <cellStyle name="Pourcentage 3 2 8 2" xfId="3723"/>
    <cellStyle name="Pourcentage 3 2 8 2 2" xfId="8566"/>
    <cellStyle name="Pourcentage 3 2 8 2 2 2" xfId="18891"/>
    <cellStyle name="Pourcentage 3 2 8 2 2 2 2" xfId="39739"/>
    <cellStyle name="Pourcentage 3 2 8 2 2 3" xfId="29425"/>
    <cellStyle name="Pourcentage 3 2 8 2 3" xfId="14046"/>
    <cellStyle name="Pourcentage 3 2 8 2 3 2" xfId="34896"/>
    <cellStyle name="Pourcentage 3 2 8 2 4" xfId="24582"/>
    <cellStyle name="Pourcentage 3 2 8 3" xfId="6250"/>
    <cellStyle name="Pourcentage 3 2 8 3 2" xfId="16575"/>
    <cellStyle name="Pourcentage 3 2 8 3 2 2" xfId="37423"/>
    <cellStyle name="Pourcentage 3 2 8 3 3" xfId="27109"/>
    <cellStyle name="Pourcentage 3 2 8 4" xfId="11723"/>
    <cellStyle name="Pourcentage 3 2 8 4 2" xfId="32580"/>
    <cellStyle name="Pourcentage 3 2 8 5" xfId="22266"/>
    <cellStyle name="Pourcentage 3 2 9" xfId="1605"/>
    <cellStyle name="Pourcentage 3 2 9 2" xfId="3932"/>
    <cellStyle name="Pourcentage 3 2 9 2 2" xfId="8775"/>
    <cellStyle name="Pourcentage 3 2 9 2 2 2" xfId="19100"/>
    <cellStyle name="Pourcentage 3 2 9 2 2 2 2" xfId="39948"/>
    <cellStyle name="Pourcentage 3 2 9 2 2 3" xfId="29634"/>
    <cellStyle name="Pourcentage 3 2 9 2 3" xfId="14255"/>
    <cellStyle name="Pourcentage 3 2 9 2 3 2" xfId="35105"/>
    <cellStyle name="Pourcentage 3 2 9 2 4" xfId="24791"/>
    <cellStyle name="Pourcentage 3 2 9 3" xfId="6459"/>
    <cellStyle name="Pourcentage 3 2 9 3 2" xfId="16784"/>
    <cellStyle name="Pourcentage 3 2 9 3 2 2" xfId="37632"/>
    <cellStyle name="Pourcentage 3 2 9 3 3" xfId="27318"/>
    <cellStyle name="Pourcentage 3 2 9 4" xfId="11932"/>
    <cellStyle name="Pourcentage 3 2 9 4 2" xfId="32789"/>
    <cellStyle name="Pourcentage 3 2 9 5" xfId="22475"/>
    <cellStyle name="Pourcentage 3 20" xfId="20751"/>
    <cellStyle name="Pourcentage 3 20 2" xfId="41594"/>
    <cellStyle name="Pourcentage 3 21" xfId="20959"/>
    <cellStyle name="Pourcentage 3 22" xfId="41805"/>
    <cellStyle name="Pourcentage 3 3" xfId="152"/>
    <cellStyle name="Pourcentage 3 3 10" xfId="2504"/>
    <cellStyle name="Pourcentage 3 3 10 2" xfId="7347"/>
    <cellStyle name="Pourcentage 3 3 10 2 2" xfId="17672"/>
    <cellStyle name="Pourcentage 3 3 10 2 2 2" xfId="38520"/>
    <cellStyle name="Pourcentage 3 3 10 2 3" xfId="28206"/>
    <cellStyle name="Pourcentage 3 3 10 3" xfId="12827"/>
    <cellStyle name="Pourcentage 3 3 10 3 2" xfId="33677"/>
    <cellStyle name="Pourcentage 3 3 10 4" xfId="23363"/>
    <cellStyle name="Pourcentage 3 3 11" xfId="5031"/>
    <cellStyle name="Pourcentage 3 3 11 2" xfId="15356"/>
    <cellStyle name="Pourcentage 3 3 11 2 2" xfId="36204"/>
    <cellStyle name="Pourcentage 3 3 11 3" xfId="25890"/>
    <cellStyle name="Pourcentage 3 3 12" xfId="9877"/>
    <cellStyle name="Pourcentage 3 3 12 2" xfId="20201"/>
    <cellStyle name="Pourcentage 3 3 12 2 2" xfId="41049"/>
    <cellStyle name="Pourcentage 3 3 12 3" xfId="30736"/>
    <cellStyle name="Pourcentage 3 3 13" xfId="10088"/>
    <cellStyle name="Pourcentage 3 3 13 2" xfId="30947"/>
    <cellStyle name="Pourcentage 3 3 14" xfId="10299"/>
    <cellStyle name="Pourcentage 3 3 14 2" xfId="31158"/>
    <cellStyle name="Pourcentage 3 3 15" xfId="10508"/>
    <cellStyle name="Pourcentage 3 3 15 2" xfId="31367"/>
    <cellStyle name="Pourcentage 3 3 16" xfId="20416"/>
    <cellStyle name="Pourcentage 3 3 16 2" xfId="41260"/>
    <cellStyle name="Pourcentage 3 3 17" xfId="20628"/>
    <cellStyle name="Pourcentage 3 3 17 2" xfId="41471"/>
    <cellStyle name="Pourcentage 3 3 18" xfId="20839"/>
    <cellStyle name="Pourcentage 3 3 18 2" xfId="41682"/>
    <cellStyle name="Pourcentage 3 3 19" xfId="21047"/>
    <cellStyle name="Pourcentage 3 3 2" xfId="364"/>
    <cellStyle name="Pourcentage 3 3 2 2" xfId="1866"/>
    <cellStyle name="Pourcentage 3 3 2 2 2" xfId="4192"/>
    <cellStyle name="Pourcentage 3 3 2 2 2 2" xfId="9035"/>
    <cellStyle name="Pourcentage 3 3 2 2 2 2 2" xfId="19360"/>
    <cellStyle name="Pourcentage 3 3 2 2 2 2 2 2" xfId="40208"/>
    <cellStyle name="Pourcentage 3 3 2 2 2 2 3" xfId="29894"/>
    <cellStyle name="Pourcentage 3 3 2 2 2 3" xfId="14515"/>
    <cellStyle name="Pourcentage 3 3 2 2 2 3 2" xfId="35365"/>
    <cellStyle name="Pourcentage 3 3 2 2 2 4" xfId="25051"/>
    <cellStyle name="Pourcentage 3 3 2 2 3" xfId="6719"/>
    <cellStyle name="Pourcentage 3 3 2 2 3 2" xfId="17044"/>
    <cellStyle name="Pourcentage 3 3 2 2 3 2 2" xfId="37892"/>
    <cellStyle name="Pourcentage 3 3 2 2 3 3" xfId="27578"/>
    <cellStyle name="Pourcentage 3 3 2 2 4" xfId="12192"/>
    <cellStyle name="Pourcentage 3 3 2 2 4 2" xfId="33049"/>
    <cellStyle name="Pourcentage 3 3 2 2 5" xfId="22735"/>
    <cellStyle name="Pourcentage 3 3 2 3" xfId="2713"/>
    <cellStyle name="Pourcentage 3 3 2 3 2" xfId="7556"/>
    <cellStyle name="Pourcentage 3 3 2 3 2 2" xfId="17881"/>
    <cellStyle name="Pourcentage 3 3 2 3 2 2 2" xfId="38729"/>
    <cellStyle name="Pourcentage 3 3 2 3 2 3" xfId="28415"/>
    <cellStyle name="Pourcentage 3 3 2 3 3" xfId="13036"/>
    <cellStyle name="Pourcentage 3 3 2 3 3 2" xfId="33886"/>
    <cellStyle name="Pourcentage 3 3 2 3 4" xfId="23572"/>
    <cellStyle name="Pourcentage 3 3 2 4" xfId="5240"/>
    <cellStyle name="Pourcentage 3 3 2 4 2" xfId="15565"/>
    <cellStyle name="Pourcentage 3 3 2 4 2 2" xfId="36413"/>
    <cellStyle name="Pourcentage 3 3 2 4 3" xfId="26099"/>
    <cellStyle name="Pourcentage 3 3 2 5" xfId="10723"/>
    <cellStyle name="Pourcentage 3 3 2 5 2" xfId="31582"/>
    <cellStyle name="Pourcentage 3 3 2 6" xfId="21256"/>
    <cellStyle name="Pourcentage 3 3 20" xfId="41893"/>
    <cellStyle name="Pourcentage 3 3 3" xfId="599"/>
    <cellStyle name="Pourcentage 3 3 3 2" xfId="2074"/>
    <cellStyle name="Pourcentage 3 3 3 2 2" xfId="4394"/>
    <cellStyle name="Pourcentage 3 3 3 2 2 2" xfId="9237"/>
    <cellStyle name="Pourcentage 3 3 3 2 2 2 2" xfId="19562"/>
    <cellStyle name="Pourcentage 3 3 3 2 2 2 2 2" xfId="40410"/>
    <cellStyle name="Pourcentage 3 3 3 2 2 2 3" xfId="30096"/>
    <cellStyle name="Pourcentage 3 3 3 2 2 3" xfId="14717"/>
    <cellStyle name="Pourcentage 3 3 3 2 2 3 2" xfId="35567"/>
    <cellStyle name="Pourcentage 3 3 3 2 2 4" xfId="25253"/>
    <cellStyle name="Pourcentage 3 3 3 2 3" xfId="6921"/>
    <cellStyle name="Pourcentage 3 3 3 2 3 2" xfId="17246"/>
    <cellStyle name="Pourcentage 3 3 3 2 3 2 2" xfId="38094"/>
    <cellStyle name="Pourcentage 3 3 3 2 3 3" xfId="27780"/>
    <cellStyle name="Pourcentage 3 3 3 2 4" xfId="12399"/>
    <cellStyle name="Pourcentage 3 3 3 2 4 2" xfId="33251"/>
    <cellStyle name="Pourcentage 3 3 3 2 5" xfId="22937"/>
    <cellStyle name="Pourcentage 3 3 3 3" xfId="2927"/>
    <cellStyle name="Pourcentage 3 3 3 3 2" xfId="7770"/>
    <cellStyle name="Pourcentage 3 3 3 3 2 2" xfId="18095"/>
    <cellStyle name="Pourcentage 3 3 3 3 2 2 2" xfId="38943"/>
    <cellStyle name="Pourcentage 3 3 3 3 2 3" xfId="28629"/>
    <cellStyle name="Pourcentage 3 3 3 3 3" xfId="13250"/>
    <cellStyle name="Pourcentage 3 3 3 3 3 2" xfId="34100"/>
    <cellStyle name="Pourcentage 3 3 3 3 4" xfId="23786"/>
    <cellStyle name="Pourcentage 3 3 3 4" xfId="5454"/>
    <cellStyle name="Pourcentage 3 3 3 4 2" xfId="15779"/>
    <cellStyle name="Pourcentage 3 3 3 4 2 2" xfId="36627"/>
    <cellStyle name="Pourcentage 3 3 3 4 3" xfId="26313"/>
    <cellStyle name="Pourcentage 3 3 3 5" xfId="10925"/>
    <cellStyle name="Pourcentage 3 3 3 5 2" xfId="31784"/>
    <cellStyle name="Pourcentage 3 3 3 6" xfId="21470"/>
    <cellStyle name="Pourcentage 3 3 4" xfId="811"/>
    <cellStyle name="Pourcentage 3 3 4 2" xfId="2295"/>
    <cellStyle name="Pourcentage 3 3 4 2 2" xfId="4612"/>
    <cellStyle name="Pourcentage 3 3 4 2 2 2" xfId="9455"/>
    <cellStyle name="Pourcentage 3 3 4 2 2 2 2" xfId="19780"/>
    <cellStyle name="Pourcentage 3 3 4 2 2 2 2 2" xfId="40628"/>
    <cellStyle name="Pourcentage 3 3 4 2 2 2 3" xfId="30314"/>
    <cellStyle name="Pourcentage 3 3 4 2 2 3" xfId="14935"/>
    <cellStyle name="Pourcentage 3 3 4 2 2 3 2" xfId="35785"/>
    <cellStyle name="Pourcentage 3 3 4 2 2 4" xfId="25471"/>
    <cellStyle name="Pourcentage 3 3 4 2 3" xfId="7139"/>
    <cellStyle name="Pourcentage 3 3 4 2 3 2" xfId="17464"/>
    <cellStyle name="Pourcentage 3 3 4 2 3 2 2" xfId="38312"/>
    <cellStyle name="Pourcentage 3 3 4 2 3 3" xfId="27998"/>
    <cellStyle name="Pourcentage 3 3 4 2 4" xfId="12619"/>
    <cellStyle name="Pourcentage 3 3 4 2 4 2" xfId="33469"/>
    <cellStyle name="Pourcentage 3 3 4 2 5" xfId="23155"/>
    <cellStyle name="Pourcentage 3 3 4 3" xfId="3138"/>
    <cellStyle name="Pourcentage 3 3 4 3 2" xfId="7981"/>
    <cellStyle name="Pourcentage 3 3 4 3 2 2" xfId="18306"/>
    <cellStyle name="Pourcentage 3 3 4 3 2 2 2" xfId="39154"/>
    <cellStyle name="Pourcentage 3 3 4 3 2 3" xfId="28840"/>
    <cellStyle name="Pourcentage 3 3 4 3 3" xfId="13461"/>
    <cellStyle name="Pourcentage 3 3 4 3 3 2" xfId="34311"/>
    <cellStyle name="Pourcentage 3 3 4 3 4" xfId="23997"/>
    <cellStyle name="Pourcentage 3 3 4 4" xfId="5665"/>
    <cellStyle name="Pourcentage 3 3 4 4 2" xfId="15990"/>
    <cellStyle name="Pourcentage 3 3 4 4 2 2" xfId="36838"/>
    <cellStyle name="Pourcentage 3 3 4 4 3" xfId="26524"/>
    <cellStyle name="Pourcentage 3 3 4 5" xfId="11136"/>
    <cellStyle name="Pourcentage 3 3 4 5 2" xfId="31995"/>
    <cellStyle name="Pourcentage 3 3 4 6" xfId="21681"/>
    <cellStyle name="Pourcentage 3 3 5" xfId="1022"/>
    <cellStyle name="Pourcentage 3 3 5 2" xfId="3349"/>
    <cellStyle name="Pourcentage 3 3 5 2 2" xfId="8192"/>
    <cellStyle name="Pourcentage 3 3 5 2 2 2" xfId="18517"/>
    <cellStyle name="Pourcentage 3 3 5 2 2 2 2" xfId="39365"/>
    <cellStyle name="Pourcentage 3 3 5 2 2 3" xfId="29051"/>
    <cellStyle name="Pourcentage 3 3 5 2 3" xfId="13672"/>
    <cellStyle name="Pourcentage 3 3 5 2 3 2" xfId="34522"/>
    <cellStyle name="Pourcentage 3 3 5 2 4" xfId="24208"/>
    <cellStyle name="Pourcentage 3 3 5 3" xfId="5876"/>
    <cellStyle name="Pourcentage 3 3 5 3 2" xfId="16201"/>
    <cellStyle name="Pourcentage 3 3 5 3 2 2" xfId="37049"/>
    <cellStyle name="Pourcentage 3 3 5 3 3" xfId="26735"/>
    <cellStyle name="Pourcentage 3 3 5 4" xfId="11349"/>
    <cellStyle name="Pourcentage 3 3 5 4 2" xfId="32206"/>
    <cellStyle name="Pourcentage 3 3 5 5" xfId="21892"/>
    <cellStyle name="Pourcentage 3 3 6" xfId="1233"/>
    <cellStyle name="Pourcentage 3 3 6 2" xfId="3560"/>
    <cellStyle name="Pourcentage 3 3 6 2 2" xfId="8403"/>
    <cellStyle name="Pourcentage 3 3 6 2 2 2" xfId="18728"/>
    <cellStyle name="Pourcentage 3 3 6 2 2 2 2" xfId="39576"/>
    <cellStyle name="Pourcentage 3 3 6 2 2 3" xfId="29262"/>
    <cellStyle name="Pourcentage 3 3 6 2 3" xfId="13883"/>
    <cellStyle name="Pourcentage 3 3 6 2 3 2" xfId="34733"/>
    <cellStyle name="Pourcentage 3 3 6 2 4" xfId="24419"/>
    <cellStyle name="Pourcentage 3 3 6 3" xfId="6087"/>
    <cellStyle name="Pourcentage 3 3 6 3 2" xfId="16412"/>
    <cellStyle name="Pourcentage 3 3 6 3 2 2" xfId="37260"/>
    <cellStyle name="Pourcentage 3 3 6 3 3" xfId="26946"/>
    <cellStyle name="Pourcentage 3 3 6 4" xfId="11560"/>
    <cellStyle name="Pourcentage 3 3 6 4 2" xfId="32417"/>
    <cellStyle name="Pourcentage 3 3 6 5" xfId="22103"/>
    <cellStyle name="Pourcentage 3 3 7" xfId="1444"/>
    <cellStyle name="Pourcentage 3 3 7 2" xfId="3771"/>
    <cellStyle name="Pourcentage 3 3 7 2 2" xfId="8614"/>
    <cellStyle name="Pourcentage 3 3 7 2 2 2" xfId="18939"/>
    <cellStyle name="Pourcentage 3 3 7 2 2 2 2" xfId="39787"/>
    <cellStyle name="Pourcentage 3 3 7 2 2 3" xfId="29473"/>
    <cellStyle name="Pourcentage 3 3 7 2 3" xfId="14094"/>
    <cellStyle name="Pourcentage 3 3 7 2 3 2" xfId="34944"/>
    <cellStyle name="Pourcentage 3 3 7 2 4" xfId="24630"/>
    <cellStyle name="Pourcentage 3 3 7 3" xfId="6298"/>
    <cellStyle name="Pourcentage 3 3 7 3 2" xfId="16623"/>
    <cellStyle name="Pourcentage 3 3 7 3 2 2" xfId="37471"/>
    <cellStyle name="Pourcentage 3 3 7 3 3" xfId="27157"/>
    <cellStyle name="Pourcentage 3 3 7 4" xfId="11771"/>
    <cellStyle name="Pourcentage 3 3 7 4 2" xfId="32628"/>
    <cellStyle name="Pourcentage 3 3 7 5" xfId="22314"/>
    <cellStyle name="Pourcentage 3 3 8" xfId="1653"/>
    <cellStyle name="Pourcentage 3 3 8 2" xfId="3980"/>
    <cellStyle name="Pourcentage 3 3 8 2 2" xfId="8823"/>
    <cellStyle name="Pourcentage 3 3 8 2 2 2" xfId="19148"/>
    <cellStyle name="Pourcentage 3 3 8 2 2 2 2" xfId="39996"/>
    <cellStyle name="Pourcentage 3 3 8 2 2 3" xfId="29682"/>
    <cellStyle name="Pourcentage 3 3 8 2 3" xfId="14303"/>
    <cellStyle name="Pourcentage 3 3 8 2 3 2" xfId="35153"/>
    <cellStyle name="Pourcentage 3 3 8 2 4" xfId="24839"/>
    <cellStyle name="Pourcentage 3 3 8 3" xfId="6507"/>
    <cellStyle name="Pourcentage 3 3 8 3 2" xfId="16832"/>
    <cellStyle name="Pourcentage 3 3 8 3 2 2" xfId="37680"/>
    <cellStyle name="Pourcentage 3 3 8 3 3" xfId="27366"/>
    <cellStyle name="Pourcentage 3 3 8 4" xfId="11980"/>
    <cellStyle name="Pourcentage 3 3 8 4 2" xfId="32837"/>
    <cellStyle name="Pourcentage 3 3 8 5" xfId="22523"/>
    <cellStyle name="Pourcentage 3 3 9" xfId="4823"/>
    <cellStyle name="Pourcentage 3 3 9 2" xfId="9666"/>
    <cellStyle name="Pourcentage 3 3 9 2 2" xfId="19990"/>
    <cellStyle name="Pourcentage 3 3 9 2 2 2" xfId="40838"/>
    <cellStyle name="Pourcentage 3 3 9 2 3" xfId="30525"/>
    <cellStyle name="Pourcentage 3 3 9 3" xfId="15146"/>
    <cellStyle name="Pourcentage 3 3 9 3 2" xfId="35996"/>
    <cellStyle name="Pourcentage 3 3 9 4" xfId="25682"/>
    <cellStyle name="Pourcentage 3 4" xfId="276"/>
    <cellStyle name="Pourcentage 3 4 2" xfId="1778"/>
    <cellStyle name="Pourcentage 3 4 2 2" xfId="4104"/>
    <cellStyle name="Pourcentage 3 4 2 2 2" xfId="8947"/>
    <cellStyle name="Pourcentage 3 4 2 2 2 2" xfId="19272"/>
    <cellStyle name="Pourcentage 3 4 2 2 2 2 2" xfId="40120"/>
    <cellStyle name="Pourcentage 3 4 2 2 2 3" xfId="29806"/>
    <cellStyle name="Pourcentage 3 4 2 2 3" xfId="14427"/>
    <cellStyle name="Pourcentage 3 4 2 2 3 2" xfId="35277"/>
    <cellStyle name="Pourcentage 3 4 2 2 4" xfId="24963"/>
    <cellStyle name="Pourcentage 3 4 2 3" xfId="6631"/>
    <cellStyle name="Pourcentage 3 4 2 3 2" xfId="16956"/>
    <cellStyle name="Pourcentage 3 4 2 3 2 2" xfId="37804"/>
    <cellStyle name="Pourcentage 3 4 2 3 3" xfId="27490"/>
    <cellStyle name="Pourcentage 3 4 2 4" xfId="12104"/>
    <cellStyle name="Pourcentage 3 4 2 4 2" xfId="32961"/>
    <cellStyle name="Pourcentage 3 4 2 5" xfId="22647"/>
    <cellStyle name="Pourcentage 3 4 3" xfId="2625"/>
    <cellStyle name="Pourcentage 3 4 3 2" xfId="7468"/>
    <cellStyle name="Pourcentage 3 4 3 2 2" xfId="17793"/>
    <cellStyle name="Pourcentage 3 4 3 2 2 2" xfId="38641"/>
    <cellStyle name="Pourcentage 3 4 3 2 3" xfId="28327"/>
    <cellStyle name="Pourcentage 3 4 3 3" xfId="12948"/>
    <cellStyle name="Pourcentage 3 4 3 3 2" xfId="33798"/>
    <cellStyle name="Pourcentage 3 4 3 4" xfId="23484"/>
    <cellStyle name="Pourcentage 3 4 4" xfId="5152"/>
    <cellStyle name="Pourcentage 3 4 4 2" xfId="15477"/>
    <cellStyle name="Pourcentage 3 4 4 2 2" xfId="36325"/>
    <cellStyle name="Pourcentage 3 4 4 3" xfId="26011"/>
    <cellStyle name="Pourcentage 3 4 5" xfId="10635"/>
    <cellStyle name="Pourcentage 3 4 5 2" xfId="31494"/>
    <cellStyle name="Pourcentage 3 4 6" xfId="21168"/>
    <cellStyle name="Pourcentage 3 5" xfId="511"/>
    <cellStyle name="Pourcentage 3 5 2" xfId="1986"/>
    <cellStyle name="Pourcentage 3 5 2 2" xfId="4306"/>
    <cellStyle name="Pourcentage 3 5 2 2 2" xfId="9149"/>
    <cellStyle name="Pourcentage 3 5 2 2 2 2" xfId="19474"/>
    <cellStyle name="Pourcentage 3 5 2 2 2 2 2" xfId="40322"/>
    <cellStyle name="Pourcentage 3 5 2 2 2 3" xfId="30008"/>
    <cellStyle name="Pourcentage 3 5 2 2 3" xfId="14629"/>
    <cellStyle name="Pourcentage 3 5 2 2 3 2" xfId="35479"/>
    <cellStyle name="Pourcentage 3 5 2 2 4" xfId="25165"/>
    <cellStyle name="Pourcentage 3 5 2 3" xfId="6833"/>
    <cellStyle name="Pourcentage 3 5 2 3 2" xfId="17158"/>
    <cellStyle name="Pourcentage 3 5 2 3 2 2" xfId="38006"/>
    <cellStyle name="Pourcentage 3 5 2 3 3" xfId="27692"/>
    <cellStyle name="Pourcentage 3 5 2 4" xfId="12311"/>
    <cellStyle name="Pourcentage 3 5 2 4 2" xfId="33163"/>
    <cellStyle name="Pourcentage 3 5 2 5" xfId="22849"/>
    <cellStyle name="Pourcentage 3 5 3" xfId="2839"/>
    <cellStyle name="Pourcentage 3 5 3 2" xfId="7682"/>
    <cellStyle name="Pourcentage 3 5 3 2 2" xfId="18007"/>
    <cellStyle name="Pourcentage 3 5 3 2 2 2" xfId="38855"/>
    <cellStyle name="Pourcentage 3 5 3 2 3" xfId="28541"/>
    <cellStyle name="Pourcentage 3 5 3 3" xfId="13162"/>
    <cellStyle name="Pourcentage 3 5 3 3 2" xfId="34012"/>
    <cellStyle name="Pourcentage 3 5 3 4" xfId="23698"/>
    <cellStyle name="Pourcentage 3 5 4" xfId="5366"/>
    <cellStyle name="Pourcentage 3 5 4 2" xfId="15691"/>
    <cellStyle name="Pourcentage 3 5 4 2 2" xfId="36539"/>
    <cellStyle name="Pourcentage 3 5 4 3" xfId="26225"/>
    <cellStyle name="Pourcentage 3 5 5" xfId="10837"/>
    <cellStyle name="Pourcentage 3 5 5 2" xfId="31696"/>
    <cellStyle name="Pourcentage 3 5 6" xfId="21382"/>
    <cellStyle name="Pourcentage 3 6" xfId="723"/>
    <cellStyle name="Pourcentage 3 6 2" xfId="2207"/>
    <cellStyle name="Pourcentage 3 6 2 2" xfId="4524"/>
    <cellStyle name="Pourcentage 3 6 2 2 2" xfId="9367"/>
    <cellStyle name="Pourcentage 3 6 2 2 2 2" xfId="19692"/>
    <cellStyle name="Pourcentage 3 6 2 2 2 2 2" xfId="40540"/>
    <cellStyle name="Pourcentage 3 6 2 2 2 3" xfId="30226"/>
    <cellStyle name="Pourcentage 3 6 2 2 3" xfId="14847"/>
    <cellStyle name="Pourcentage 3 6 2 2 3 2" xfId="35697"/>
    <cellStyle name="Pourcentage 3 6 2 2 4" xfId="25383"/>
    <cellStyle name="Pourcentage 3 6 2 3" xfId="7051"/>
    <cellStyle name="Pourcentage 3 6 2 3 2" xfId="17376"/>
    <cellStyle name="Pourcentage 3 6 2 3 2 2" xfId="38224"/>
    <cellStyle name="Pourcentage 3 6 2 3 3" xfId="27910"/>
    <cellStyle name="Pourcentage 3 6 2 4" xfId="12531"/>
    <cellStyle name="Pourcentage 3 6 2 4 2" xfId="33381"/>
    <cellStyle name="Pourcentage 3 6 2 5" xfId="23067"/>
    <cellStyle name="Pourcentage 3 6 3" xfId="3050"/>
    <cellStyle name="Pourcentage 3 6 3 2" xfId="7893"/>
    <cellStyle name="Pourcentage 3 6 3 2 2" xfId="18218"/>
    <cellStyle name="Pourcentage 3 6 3 2 2 2" xfId="39066"/>
    <cellStyle name="Pourcentage 3 6 3 2 3" xfId="28752"/>
    <cellStyle name="Pourcentage 3 6 3 3" xfId="13373"/>
    <cellStyle name="Pourcentage 3 6 3 3 2" xfId="34223"/>
    <cellStyle name="Pourcentage 3 6 3 4" xfId="23909"/>
    <cellStyle name="Pourcentage 3 6 4" xfId="5577"/>
    <cellStyle name="Pourcentage 3 6 4 2" xfId="15902"/>
    <cellStyle name="Pourcentage 3 6 4 2 2" xfId="36750"/>
    <cellStyle name="Pourcentage 3 6 4 3" xfId="26436"/>
    <cellStyle name="Pourcentage 3 6 5" xfId="11048"/>
    <cellStyle name="Pourcentage 3 6 5 2" xfId="31907"/>
    <cellStyle name="Pourcentage 3 6 6" xfId="21593"/>
    <cellStyle name="Pourcentage 3 7" xfId="934"/>
    <cellStyle name="Pourcentage 3 7 2" xfId="3261"/>
    <cellStyle name="Pourcentage 3 7 2 2" xfId="8104"/>
    <cellStyle name="Pourcentage 3 7 2 2 2" xfId="18429"/>
    <cellStyle name="Pourcentage 3 7 2 2 2 2" xfId="39277"/>
    <cellStyle name="Pourcentage 3 7 2 2 3" xfId="28963"/>
    <cellStyle name="Pourcentage 3 7 2 3" xfId="13584"/>
    <cellStyle name="Pourcentage 3 7 2 3 2" xfId="34434"/>
    <cellStyle name="Pourcentage 3 7 2 4" xfId="24120"/>
    <cellStyle name="Pourcentage 3 7 3" xfId="5788"/>
    <cellStyle name="Pourcentage 3 7 3 2" xfId="16113"/>
    <cellStyle name="Pourcentage 3 7 3 2 2" xfId="36961"/>
    <cellStyle name="Pourcentage 3 7 3 3" xfId="26647"/>
    <cellStyle name="Pourcentage 3 7 4" xfId="11261"/>
    <cellStyle name="Pourcentage 3 7 4 2" xfId="32118"/>
    <cellStyle name="Pourcentage 3 7 5" xfId="21804"/>
    <cellStyle name="Pourcentage 3 8" xfId="1145"/>
    <cellStyle name="Pourcentage 3 8 2" xfId="3472"/>
    <cellStyle name="Pourcentage 3 8 2 2" xfId="8315"/>
    <cellStyle name="Pourcentage 3 8 2 2 2" xfId="18640"/>
    <cellStyle name="Pourcentage 3 8 2 2 2 2" xfId="39488"/>
    <cellStyle name="Pourcentage 3 8 2 2 3" xfId="29174"/>
    <cellStyle name="Pourcentage 3 8 2 3" xfId="13795"/>
    <cellStyle name="Pourcentage 3 8 2 3 2" xfId="34645"/>
    <cellStyle name="Pourcentage 3 8 2 4" xfId="24331"/>
    <cellStyle name="Pourcentage 3 8 3" xfId="5999"/>
    <cellStyle name="Pourcentage 3 8 3 2" xfId="16324"/>
    <cellStyle name="Pourcentage 3 8 3 2 2" xfId="37172"/>
    <cellStyle name="Pourcentage 3 8 3 3" xfId="26858"/>
    <cellStyle name="Pourcentage 3 8 4" xfId="11472"/>
    <cellStyle name="Pourcentage 3 8 4 2" xfId="32329"/>
    <cellStyle name="Pourcentage 3 8 5" xfId="22015"/>
    <cellStyle name="Pourcentage 3 9" xfId="1356"/>
    <cellStyle name="Pourcentage 3 9 2" xfId="3683"/>
    <cellStyle name="Pourcentage 3 9 2 2" xfId="8526"/>
    <cellStyle name="Pourcentage 3 9 2 2 2" xfId="18851"/>
    <cellStyle name="Pourcentage 3 9 2 2 2 2" xfId="39699"/>
    <cellStyle name="Pourcentage 3 9 2 2 3" xfId="29385"/>
    <cellStyle name="Pourcentage 3 9 2 3" xfId="14006"/>
    <cellStyle name="Pourcentage 3 9 2 3 2" xfId="34856"/>
    <cellStyle name="Pourcentage 3 9 2 4" xfId="24542"/>
    <cellStyle name="Pourcentage 3 9 3" xfId="6210"/>
    <cellStyle name="Pourcentage 3 9 3 2" xfId="16535"/>
    <cellStyle name="Pourcentage 3 9 3 2 2" xfId="37383"/>
    <cellStyle name="Pourcentage 3 9 3 3" xfId="27069"/>
    <cellStyle name="Pourcentage 3 9 4" xfId="11683"/>
    <cellStyle name="Pourcentage 3 9 4 2" xfId="32540"/>
    <cellStyle name="Pourcentage 3 9 5" xfId="22226"/>
    <cellStyle name="Pourcentage 30" xfId="46"/>
    <cellStyle name="Pourcentage 31" xfId="35"/>
    <cellStyle name="Pourcentage 31 2" xfId="1976"/>
    <cellStyle name="Pourcentage 31 2 2" xfId="4296"/>
    <cellStyle name="Pourcentage 31 2 2 2" xfId="9139"/>
    <cellStyle name="Pourcentage 31 2 2 2 2" xfId="19464"/>
    <cellStyle name="Pourcentage 31 2 2 2 2 2" xfId="40312"/>
    <cellStyle name="Pourcentage 31 2 2 2 3" xfId="29998"/>
    <cellStyle name="Pourcentage 31 2 2 3" xfId="14619"/>
    <cellStyle name="Pourcentage 31 2 2 3 2" xfId="35469"/>
    <cellStyle name="Pourcentage 31 2 2 4" xfId="25155"/>
    <cellStyle name="Pourcentage 31 2 3" xfId="6823"/>
    <cellStyle name="Pourcentage 31 2 3 2" xfId="17148"/>
    <cellStyle name="Pourcentage 31 2 3 2 2" xfId="37996"/>
    <cellStyle name="Pourcentage 31 2 3 3" xfId="27682"/>
    <cellStyle name="Pourcentage 31 2 4" xfId="12301"/>
    <cellStyle name="Pourcentage 31 2 4 2" xfId="33153"/>
    <cellStyle name="Pourcentage 31 2 5" xfId="22839"/>
    <cellStyle name="Pourcentage 31 3" xfId="2829"/>
    <cellStyle name="Pourcentage 31 3 2" xfId="7672"/>
    <cellStyle name="Pourcentage 31 3 2 2" xfId="17997"/>
    <cellStyle name="Pourcentage 31 3 2 2 2" xfId="38845"/>
    <cellStyle name="Pourcentage 31 3 2 3" xfId="28531"/>
    <cellStyle name="Pourcentage 31 3 3" xfId="13152"/>
    <cellStyle name="Pourcentage 31 3 3 2" xfId="34002"/>
    <cellStyle name="Pourcentage 31 3 4" xfId="23688"/>
    <cellStyle name="Pourcentage 31 4" xfId="5356"/>
    <cellStyle name="Pourcentage 31 4 2" xfId="15681"/>
    <cellStyle name="Pourcentage 31 4 2 2" xfId="36529"/>
    <cellStyle name="Pourcentage 31 4 3" xfId="26215"/>
    <cellStyle name="Pourcentage 31 5" xfId="10827"/>
    <cellStyle name="Pourcentage 31 5 2" xfId="31686"/>
    <cellStyle name="Pourcentage 31 6" xfId="21372"/>
    <cellStyle name="Pourcentage 32" xfId="712"/>
    <cellStyle name="Pourcentage 32 2" xfId="2196"/>
    <cellStyle name="Pourcentage 32 2 2" xfId="4514"/>
    <cellStyle name="Pourcentage 32 2 2 2" xfId="9357"/>
    <cellStyle name="Pourcentage 32 2 2 2 2" xfId="19682"/>
    <cellStyle name="Pourcentage 32 2 2 2 2 2" xfId="40530"/>
    <cellStyle name="Pourcentage 32 2 2 2 3" xfId="30216"/>
    <cellStyle name="Pourcentage 32 2 2 3" xfId="14837"/>
    <cellStyle name="Pourcentage 32 2 2 3 2" xfId="35687"/>
    <cellStyle name="Pourcentage 32 2 2 4" xfId="25373"/>
    <cellStyle name="Pourcentage 32 2 3" xfId="7041"/>
    <cellStyle name="Pourcentage 32 2 3 2" xfId="17366"/>
    <cellStyle name="Pourcentage 32 2 3 2 2" xfId="38214"/>
    <cellStyle name="Pourcentage 32 2 3 3" xfId="27900"/>
    <cellStyle name="Pourcentage 32 2 4" xfId="12521"/>
    <cellStyle name="Pourcentage 32 2 4 2" xfId="33371"/>
    <cellStyle name="Pourcentage 32 2 5" xfId="23057"/>
    <cellStyle name="Pourcentage 32 3" xfId="3040"/>
    <cellStyle name="Pourcentage 32 3 2" xfId="7883"/>
    <cellStyle name="Pourcentage 32 3 2 2" xfId="18208"/>
    <cellStyle name="Pourcentage 32 3 2 2 2" xfId="39056"/>
    <cellStyle name="Pourcentage 32 3 2 3" xfId="28742"/>
    <cellStyle name="Pourcentage 32 3 3" xfId="13363"/>
    <cellStyle name="Pourcentage 32 3 3 2" xfId="34213"/>
    <cellStyle name="Pourcentage 32 3 4" xfId="23899"/>
    <cellStyle name="Pourcentage 32 4" xfId="5567"/>
    <cellStyle name="Pourcentage 32 4 2" xfId="15892"/>
    <cellStyle name="Pourcentage 32 4 2 2" xfId="36740"/>
    <cellStyle name="Pourcentage 32 4 3" xfId="26426"/>
    <cellStyle name="Pourcentage 32 5" xfId="11038"/>
    <cellStyle name="Pourcentage 32 5 2" xfId="31897"/>
    <cellStyle name="Pourcentage 32 6" xfId="21583"/>
    <cellStyle name="Pourcentage 33" xfId="924"/>
    <cellStyle name="Pourcentage 33 2" xfId="3251"/>
    <cellStyle name="Pourcentage 33 2 2" xfId="8094"/>
    <cellStyle name="Pourcentage 33 2 2 2" xfId="18419"/>
    <cellStyle name="Pourcentage 33 2 2 2 2" xfId="39267"/>
    <cellStyle name="Pourcentage 33 2 2 3" xfId="28953"/>
    <cellStyle name="Pourcentage 33 2 3" xfId="13574"/>
    <cellStyle name="Pourcentage 33 2 3 2" xfId="34424"/>
    <cellStyle name="Pourcentage 33 2 4" xfId="24110"/>
    <cellStyle name="Pourcentage 33 3" xfId="5778"/>
    <cellStyle name="Pourcentage 33 3 2" xfId="16103"/>
    <cellStyle name="Pourcentage 33 3 2 2" xfId="36951"/>
    <cellStyle name="Pourcentage 33 3 3" xfId="26637"/>
    <cellStyle name="Pourcentage 33 4" xfId="11251"/>
    <cellStyle name="Pourcentage 33 4 2" xfId="32108"/>
    <cellStyle name="Pourcentage 33 5" xfId="21794"/>
    <cellStyle name="Pourcentage 34" xfId="1135"/>
    <cellStyle name="Pourcentage 34 2" xfId="3462"/>
    <cellStyle name="Pourcentage 34 2 2" xfId="8305"/>
    <cellStyle name="Pourcentage 34 2 2 2" xfId="18630"/>
    <cellStyle name="Pourcentage 34 2 2 2 2" xfId="39478"/>
    <cellStyle name="Pourcentage 34 2 2 3" xfId="29164"/>
    <cellStyle name="Pourcentage 34 2 3" xfId="13785"/>
    <cellStyle name="Pourcentage 34 2 3 2" xfId="34635"/>
    <cellStyle name="Pourcentage 34 2 4" xfId="24321"/>
    <cellStyle name="Pourcentage 34 3" xfId="5989"/>
    <cellStyle name="Pourcentage 34 3 2" xfId="16314"/>
    <cellStyle name="Pourcentage 34 3 2 2" xfId="37162"/>
    <cellStyle name="Pourcentage 34 3 3" xfId="26848"/>
    <cellStyle name="Pourcentage 34 4" xfId="11462"/>
    <cellStyle name="Pourcentage 34 4 2" xfId="32319"/>
    <cellStyle name="Pourcentage 34 5" xfId="22005"/>
    <cellStyle name="Pourcentage 35" xfId="1346"/>
    <cellStyle name="Pourcentage 35 2" xfId="3673"/>
    <cellStyle name="Pourcentage 35 2 2" xfId="8516"/>
    <cellStyle name="Pourcentage 35 2 2 2" xfId="18841"/>
    <cellStyle name="Pourcentage 35 2 2 2 2" xfId="39689"/>
    <cellStyle name="Pourcentage 35 2 2 3" xfId="29375"/>
    <cellStyle name="Pourcentage 35 2 3" xfId="13996"/>
    <cellStyle name="Pourcentage 35 2 3 2" xfId="34846"/>
    <cellStyle name="Pourcentage 35 2 4" xfId="24532"/>
    <cellStyle name="Pourcentage 35 3" xfId="6200"/>
    <cellStyle name="Pourcentage 35 3 2" xfId="16525"/>
    <cellStyle name="Pourcentage 35 3 2 2" xfId="37373"/>
    <cellStyle name="Pourcentage 35 3 3" xfId="27059"/>
    <cellStyle name="Pourcentage 35 4" xfId="11673"/>
    <cellStyle name="Pourcentage 35 4 2" xfId="32530"/>
    <cellStyle name="Pourcentage 35 5" xfId="22216"/>
    <cellStyle name="Pourcentage 36" xfId="4725"/>
    <cellStyle name="Pourcentage 36 2" xfId="9568"/>
    <cellStyle name="Pourcentage 36 2 2" xfId="19892"/>
    <cellStyle name="Pourcentage 36 2 2 2" xfId="40740"/>
    <cellStyle name="Pourcentage 36 2 3" xfId="30427"/>
    <cellStyle name="Pourcentage 36 3" xfId="15048"/>
    <cellStyle name="Pourcentage 36 3 2" xfId="35898"/>
    <cellStyle name="Pourcentage 36 4" xfId="25584"/>
    <cellStyle name="Pourcentage 37" xfId="9779"/>
    <cellStyle name="Pourcentage 37 2" xfId="20103"/>
    <cellStyle name="Pourcentage 37 2 2" xfId="40951"/>
    <cellStyle name="Pourcentage 37 3" xfId="30638"/>
    <cellStyle name="Pourcentage 38" xfId="9990"/>
    <cellStyle name="Pourcentage 38 2" xfId="30849"/>
    <cellStyle name="Pourcentage 39" xfId="10201"/>
    <cellStyle name="Pourcentage 39 2" xfId="31060"/>
    <cellStyle name="Pourcentage 4" xfId="56"/>
    <cellStyle name="Pourcentage 4 10" xfId="1568"/>
    <cellStyle name="Pourcentage 4 10 2" xfId="3895"/>
    <cellStyle name="Pourcentage 4 10 2 2" xfId="8738"/>
    <cellStyle name="Pourcentage 4 10 2 2 2" xfId="19063"/>
    <cellStyle name="Pourcentage 4 10 2 2 2 2" xfId="39911"/>
    <cellStyle name="Pourcentage 4 10 2 2 3" xfId="29597"/>
    <cellStyle name="Pourcentage 4 10 2 3" xfId="14218"/>
    <cellStyle name="Pourcentage 4 10 2 3 2" xfId="35068"/>
    <cellStyle name="Pourcentage 4 10 2 4" xfId="24754"/>
    <cellStyle name="Pourcentage 4 10 3" xfId="6422"/>
    <cellStyle name="Pourcentage 4 10 3 2" xfId="16747"/>
    <cellStyle name="Pourcentage 4 10 3 2 2" xfId="37595"/>
    <cellStyle name="Pourcentage 4 10 3 3" xfId="27281"/>
    <cellStyle name="Pourcentage 4 10 4" xfId="11895"/>
    <cellStyle name="Pourcentage 4 10 4 2" xfId="32752"/>
    <cellStyle name="Pourcentage 4 10 5" xfId="22438"/>
    <cellStyle name="Pourcentage 4 11" xfId="4738"/>
    <cellStyle name="Pourcentage 4 11 2" xfId="9581"/>
    <cellStyle name="Pourcentage 4 11 2 2" xfId="19905"/>
    <cellStyle name="Pourcentage 4 11 2 2 2" xfId="40753"/>
    <cellStyle name="Pourcentage 4 11 2 3" xfId="30440"/>
    <cellStyle name="Pourcentage 4 11 3" xfId="15061"/>
    <cellStyle name="Pourcentage 4 11 3 2" xfId="35911"/>
    <cellStyle name="Pourcentage 4 11 4" xfId="25597"/>
    <cellStyle name="Pourcentage 4 12" xfId="2419"/>
    <cellStyle name="Pourcentage 4 12 2" xfId="7262"/>
    <cellStyle name="Pourcentage 4 12 2 2" xfId="17587"/>
    <cellStyle name="Pourcentage 4 12 2 2 2" xfId="38435"/>
    <cellStyle name="Pourcentage 4 12 2 3" xfId="28121"/>
    <cellStyle name="Pourcentage 4 12 3" xfId="12742"/>
    <cellStyle name="Pourcentage 4 12 3 2" xfId="33592"/>
    <cellStyle name="Pourcentage 4 12 4" xfId="23278"/>
    <cellStyle name="Pourcentage 4 13" xfId="4946"/>
    <cellStyle name="Pourcentage 4 13 2" xfId="15271"/>
    <cellStyle name="Pourcentage 4 13 2 2" xfId="36119"/>
    <cellStyle name="Pourcentage 4 13 3" xfId="25805"/>
    <cellStyle name="Pourcentage 4 14" xfId="9792"/>
    <cellStyle name="Pourcentage 4 14 2" xfId="20116"/>
    <cellStyle name="Pourcentage 4 14 2 2" xfId="40964"/>
    <cellStyle name="Pourcentage 4 14 3" xfId="30651"/>
    <cellStyle name="Pourcentage 4 15" xfId="10003"/>
    <cellStyle name="Pourcentage 4 15 2" xfId="30862"/>
    <cellStyle name="Pourcentage 4 16" xfId="10214"/>
    <cellStyle name="Pourcentage 4 16 2" xfId="31073"/>
    <cellStyle name="Pourcentage 4 17" xfId="10423"/>
    <cellStyle name="Pourcentage 4 17 2" xfId="31282"/>
    <cellStyle name="Pourcentage 4 18" xfId="20331"/>
    <cellStyle name="Pourcentage 4 18 2" xfId="41175"/>
    <cellStyle name="Pourcentage 4 19" xfId="20543"/>
    <cellStyle name="Pourcentage 4 19 2" xfId="41386"/>
    <cellStyle name="Pourcentage 4 2" xfId="99"/>
    <cellStyle name="Pourcentage 4 2 10" xfId="4778"/>
    <cellStyle name="Pourcentage 4 2 10 2" xfId="9621"/>
    <cellStyle name="Pourcentage 4 2 10 2 2" xfId="19945"/>
    <cellStyle name="Pourcentage 4 2 10 2 2 2" xfId="40793"/>
    <cellStyle name="Pourcentage 4 2 10 2 3" xfId="30480"/>
    <cellStyle name="Pourcentage 4 2 10 3" xfId="15101"/>
    <cellStyle name="Pourcentage 4 2 10 3 2" xfId="35951"/>
    <cellStyle name="Pourcentage 4 2 10 4" xfId="25637"/>
    <cellStyle name="Pourcentage 4 2 11" xfId="2459"/>
    <cellStyle name="Pourcentage 4 2 11 2" xfId="7302"/>
    <cellStyle name="Pourcentage 4 2 11 2 2" xfId="17627"/>
    <cellStyle name="Pourcentage 4 2 11 2 2 2" xfId="38475"/>
    <cellStyle name="Pourcentage 4 2 11 2 3" xfId="28161"/>
    <cellStyle name="Pourcentage 4 2 11 3" xfId="12782"/>
    <cellStyle name="Pourcentage 4 2 11 3 2" xfId="33632"/>
    <cellStyle name="Pourcentage 4 2 11 4" xfId="23318"/>
    <cellStyle name="Pourcentage 4 2 12" xfId="4986"/>
    <cellStyle name="Pourcentage 4 2 12 2" xfId="15311"/>
    <cellStyle name="Pourcentage 4 2 12 2 2" xfId="36159"/>
    <cellStyle name="Pourcentage 4 2 12 3" xfId="25845"/>
    <cellStyle name="Pourcentage 4 2 13" xfId="9832"/>
    <cellStyle name="Pourcentage 4 2 13 2" xfId="20156"/>
    <cellStyle name="Pourcentage 4 2 13 2 2" xfId="41004"/>
    <cellStyle name="Pourcentage 4 2 13 3" xfId="30691"/>
    <cellStyle name="Pourcentage 4 2 14" xfId="10043"/>
    <cellStyle name="Pourcentage 4 2 14 2" xfId="30902"/>
    <cellStyle name="Pourcentage 4 2 15" xfId="10254"/>
    <cellStyle name="Pourcentage 4 2 15 2" xfId="31113"/>
    <cellStyle name="Pourcentage 4 2 16" xfId="10463"/>
    <cellStyle name="Pourcentage 4 2 16 2" xfId="31322"/>
    <cellStyle name="Pourcentage 4 2 17" xfId="20371"/>
    <cellStyle name="Pourcentage 4 2 17 2" xfId="41215"/>
    <cellStyle name="Pourcentage 4 2 18" xfId="20583"/>
    <cellStyle name="Pourcentage 4 2 18 2" xfId="41426"/>
    <cellStyle name="Pourcentage 4 2 19" xfId="20794"/>
    <cellStyle name="Pourcentage 4 2 19 2" xfId="41637"/>
    <cellStyle name="Pourcentage 4 2 2" xfId="195"/>
    <cellStyle name="Pourcentage 4 2 2 10" xfId="2547"/>
    <cellStyle name="Pourcentage 4 2 2 10 2" xfId="7390"/>
    <cellStyle name="Pourcentage 4 2 2 10 2 2" xfId="17715"/>
    <cellStyle name="Pourcentage 4 2 2 10 2 2 2" xfId="38563"/>
    <cellStyle name="Pourcentage 4 2 2 10 2 3" xfId="28249"/>
    <cellStyle name="Pourcentage 4 2 2 10 3" xfId="12870"/>
    <cellStyle name="Pourcentage 4 2 2 10 3 2" xfId="33720"/>
    <cellStyle name="Pourcentage 4 2 2 10 4" xfId="23406"/>
    <cellStyle name="Pourcentage 4 2 2 11" xfId="5074"/>
    <cellStyle name="Pourcentage 4 2 2 11 2" xfId="15399"/>
    <cellStyle name="Pourcentage 4 2 2 11 2 2" xfId="36247"/>
    <cellStyle name="Pourcentage 4 2 2 11 3" xfId="25933"/>
    <cellStyle name="Pourcentage 4 2 2 12" xfId="9920"/>
    <cellStyle name="Pourcentage 4 2 2 12 2" xfId="20244"/>
    <cellStyle name="Pourcentage 4 2 2 12 2 2" xfId="41092"/>
    <cellStyle name="Pourcentage 4 2 2 12 3" xfId="30779"/>
    <cellStyle name="Pourcentage 4 2 2 13" xfId="10131"/>
    <cellStyle name="Pourcentage 4 2 2 13 2" xfId="30990"/>
    <cellStyle name="Pourcentage 4 2 2 14" xfId="10342"/>
    <cellStyle name="Pourcentage 4 2 2 14 2" xfId="31201"/>
    <cellStyle name="Pourcentage 4 2 2 15" xfId="10551"/>
    <cellStyle name="Pourcentage 4 2 2 15 2" xfId="31410"/>
    <cellStyle name="Pourcentage 4 2 2 16" xfId="20459"/>
    <cellStyle name="Pourcentage 4 2 2 16 2" xfId="41303"/>
    <cellStyle name="Pourcentage 4 2 2 17" xfId="20671"/>
    <cellStyle name="Pourcentage 4 2 2 17 2" xfId="41514"/>
    <cellStyle name="Pourcentage 4 2 2 18" xfId="20882"/>
    <cellStyle name="Pourcentage 4 2 2 18 2" xfId="41725"/>
    <cellStyle name="Pourcentage 4 2 2 19" xfId="21090"/>
    <cellStyle name="Pourcentage 4 2 2 2" xfId="407"/>
    <cellStyle name="Pourcentage 4 2 2 2 2" xfId="1909"/>
    <cellStyle name="Pourcentage 4 2 2 2 2 2" xfId="4235"/>
    <cellStyle name="Pourcentage 4 2 2 2 2 2 2" xfId="9078"/>
    <cellStyle name="Pourcentage 4 2 2 2 2 2 2 2" xfId="19403"/>
    <cellStyle name="Pourcentage 4 2 2 2 2 2 2 2 2" xfId="40251"/>
    <cellStyle name="Pourcentage 4 2 2 2 2 2 2 3" xfId="29937"/>
    <cellStyle name="Pourcentage 4 2 2 2 2 2 3" xfId="14558"/>
    <cellStyle name="Pourcentage 4 2 2 2 2 2 3 2" xfId="35408"/>
    <cellStyle name="Pourcentage 4 2 2 2 2 2 4" xfId="25094"/>
    <cellStyle name="Pourcentage 4 2 2 2 2 3" xfId="6762"/>
    <cellStyle name="Pourcentage 4 2 2 2 2 3 2" xfId="17087"/>
    <cellStyle name="Pourcentage 4 2 2 2 2 3 2 2" xfId="37935"/>
    <cellStyle name="Pourcentage 4 2 2 2 2 3 3" xfId="27621"/>
    <cellStyle name="Pourcentage 4 2 2 2 2 4" xfId="12235"/>
    <cellStyle name="Pourcentage 4 2 2 2 2 4 2" xfId="33092"/>
    <cellStyle name="Pourcentage 4 2 2 2 2 5" xfId="22778"/>
    <cellStyle name="Pourcentage 4 2 2 2 3" xfId="2756"/>
    <cellStyle name="Pourcentage 4 2 2 2 3 2" xfId="7599"/>
    <cellStyle name="Pourcentage 4 2 2 2 3 2 2" xfId="17924"/>
    <cellStyle name="Pourcentage 4 2 2 2 3 2 2 2" xfId="38772"/>
    <cellStyle name="Pourcentage 4 2 2 2 3 2 3" xfId="28458"/>
    <cellStyle name="Pourcentage 4 2 2 2 3 3" xfId="13079"/>
    <cellStyle name="Pourcentage 4 2 2 2 3 3 2" xfId="33929"/>
    <cellStyle name="Pourcentage 4 2 2 2 3 4" xfId="23615"/>
    <cellStyle name="Pourcentage 4 2 2 2 4" xfId="5283"/>
    <cellStyle name="Pourcentage 4 2 2 2 4 2" xfId="15608"/>
    <cellStyle name="Pourcentage 4 2 2 2 4 2 2" xfId="36456"/>
    <cellStyle name="Pourcentage 4 2 2 2 4 3" xfId="26142"/>
    <cellStyle name="Pourcentage 4 2 2 2 5" xfId="10766"/>
    <cellStyle name="Pourcentage 4 2 2 2 5 2" xfId="31625"/>
    <cellStyle name="Pourcentage 4 2 2 2 6" xfId="21299"/>
    <cellStyle name="Pourcentage 4 2 2 20" xfId="41936"/>
    <cellStyle name="Pourcentage 4 2 2 3" xfId="642"/>
    <cellStyle name="Pourcentage 4 2 2 3 2" xfId="2117"/>
    <cellStyle name="Pourcentage 4 2 2 3 2 2" xfId="4437"/>
    <cellStyle name="Pourcentage 4 2 2 3 2 2 2" xfId="9280"/>
    <cellStyle name="Pourcentage 4 2 2 3 2 2 2 2" xfId="19605"/>
    <cellStyle name="Pourcentage 4 2 2 3 2 2 2 2 2" xfId="40453"/>
    <cellStyle name="Pourcentage 4 2 2 3 2 2 2 3" xfId="30139"/>
    <cellStyle name="Pourcentage 4 2 2 3 2 2 3" xfId="14760"/>
    <cellStyle name="Pourcentage 4 2 2 3 2 2 3 2" xfId="35610"/>
    <cellStyle name="Pourcentage 4 2 2 3 2 2 4" xfId="25296"/>
    <cellStyle name="Pourcentage 4 2 2 3 2 3" xfId="6964"/>
    <cellStyle name="Pourcentage 4 2 2 3 2 3 2" xfId="17289"/>
    <cellStyle name="Pourcentage 4 2 2 3 2 3 2 2" xfId="38137"/>
    <cellStyle name="Pourcentage 4 2 2 3 2 3 3" xfId="27823"/>
    <cellStyle name="Pourcentage 4 2 2 3 2 4" xfId="12442"/>
    <cellStyle name="Pourcentage 4 2 2 3 2 4 2" xfId="33294"/>
    <cellStyle name="Pourcentage 4 2 2 3 2 5" xfId="22980"/>
    <cellStyle name="Pourcentage 4 2 2 3 3" xfId="2970"/>
    <cellStyle name="Pourcentage 4 2 2 3 3 2" xfId="7813"/>
    <cellStyle name="Pourcentage 4 2 2 3 3 2 2" xfId="18138"/>
    <cellStyle name="Pourcentage 4 2 2 3 3 2 2 2" xfId="38986"/>
    <cellStyle name="Pourcentage 4 2 2 3 3 2 3" xfId="28672"/>
    <cellStyle name="Pourcentage 4 2 2 3 3 3" xfId="13293"/>
    <cellStyle name="Pourcentage 4 2 2 3 3 3 2" xfId="34143"/>
    <cellStyle name="Pourcentage 4 2 2 3 3 4" xfId="23829"/>
    <cellStyle name="Pourcentage 4 2 2 3 4" xfId="5497"/>
    <cellStyle name="Pourcentage 4 2 2 3 4 2" xfId="15822"/>
    <cellStyle name="Pourcentage 4 2 2 3 4 2 2" xfId="36670"/>
    <cellStyle name="Pourcentage 4 2 2 3 4 3" xfId="26356"/>
    <cellStyle name="Pourcentage 4 2 2 3 5" xfId="10968"/>
    <cellStyle name="Pourcentage 4 2 2 3 5 2" xfId="31827"/>
    <cellStyle name="Pourcentage 4 2 2 3 6" xfId="21513"/>
    <cellStyle name="Pourcentage 4 2 2 4" xfId="854"/>
    <cellStyle name="Pourcentage 4 2 2 4 2" xfId="2338"/>
    <cellStyle name="Pourcentage 4 2 2 4 2 2" xfId="4655"/>
    <cellStyle name="Pourcentage 4 2 2 4 2 2 2" xfId="9498"/>
    <cellStyle name="Pourcentage 4 2 2 4 2 2 2 2" xfId="19823"/>
    <cellStyle name="Pourcentage 4 2 2 4 2 2 2 2 2" xfId="40671"/>
    <cellStyle name="Pourcentage 4 2 2 4 2 2 2 3" xfId="30357"/>
    <cellStyle name="Pourcentage 4 2 2 4 2 2 3" xfId="14978"/>
    <cellStyle name="Pourcentage 4 2 2 4 2 2 3 2" xfId="35828"/>
    <cellStyle name="Pourcentage 4 2 2 4 2 2 4" xfId="25514"/>
    <cellStyle name="Pourcentage 4 2 2 4 2 3" xfId="7182"/>
    <cellStyle name="Pourcentage 4 2 2 4 2 3 2" xfId="17507"/>
    <cellStyle name="Pourcentage 4 2 2 4 2 3 2 2" xfId="38355"/>
    <cellStyle name="Pourcentage 4 2 2 4 2 3 3" xfId="28041"/>
    <cellStyle name="Pourcentage 4 2 2 4 2 4" xfId="12662"/>
    <cellStyle name="Pourcentage 4 2 2 4 2 4 2" xfId="33512"/>
    <cellStyle name="Pourcentage 4 2 2 4 2 5" xfId="23198"/>
    <cellStyle name="Pourcentage 4 2 2 4 3" xfId="3181"/>
    <cellStyle name="Pourcentage 4 2 2 4 3 2" xfId="8024"/>
    <cellStyle name="Pourcentage 4 2 2 4 3 2 2" xfId="18349"/>
    <cellStyle name="Pourcentage 4 2 2 4 3 2 2 2" xfId="39197"/>
    <cellStyle name="Pourcentage 4 2 2 4 3 2 3" xfId="28883"/>
    <cellStyle name="Pourcentage 4 2 2 4 3 3" xfId="13504"/>
    <cellStyle name="Pourcentage 4 2 2 4 3 3 2" xfId="34354"/>
    <cellStyle name="Pourcentage 4 2 2 4 3 4" xfId="24040"/>
    <cellStyle name="Pourcentage 4 2 2 4 4" xfId="5708"/>
    <cellStyle name="Pourcentage 4 2 2 4 4 2" xfId="16033"/>
    <cellStyle name="Pourcentage 4 2 2 4 4 2 2" xfId="36881"/>
    <cellStyle name="Pourcentage 4 2 2 4 4 3" xfId="26567"/>
    <cellStyle name="Pourcentage 4 2 2 4 5" xfId="11179"/>
    <cellStyle name="Pourcentage 4 2 2 4 5 2" xfId="32038"/>
    <cellStyle name="Pourcentage 4 2 2 4 6" xfId="21724"/>
    <cellStyle name="Pourcentage 4 2 2 5" xfId="1065"/>
    <cellStyle name="Pourcentage 4 2 2 5 2" xfId="3392"/>
    <cellStyle name="Pourcentage 4 2 2 5 2 2" xfId="8235"/>
    <cellStyle name="Pourcentage 4 2 2 5 2 2 2" xfId="18560"/>
    <cellStyle name="Pourcentage 4 2 2 5 2 2 2 2" xfId="39408"/>
    <cellStyle name="Pourcentage 4 2 2 5 2 2 3" xfId="29094"/>
    <cellStyle name="Pourcentage 4 2 2 5 2 3" xfId="13715"/>
    <cellStyle name="Pourcentage 4 2 2 5 2 3 2" xfId="34565"/>
    <cellStyle name="Pourcentage 4 2 2 5 2 4" xfId="24251"/>
    <cellStyle name="Pourcentage 4 2 2 5 3" xfId="5919"/>
    <cellStyle name="Pourcentage 4 2 2 5 3 2" xfId="16244"/>
    <cellStyle name="Pourcentage 4 2 2 5 3 2 2" xfId="37092"/>
    <cellStyle name="Pourcentage 4 2 2 5 3 3" xfId="26778"/>
    <cellStyle name="Pourcentage 4 2 2 5 4" xfId="11392"/>
    <cellStyle name="Pourcentage 4 2 2 5 4 2" xfId="32249"/>
    <cellStyle name="Pourcentage 4 2 2 5 5" xfId="21935"/>
    <cellStyle name="Pourcentage 4 2 2 6" xfId="1276"/>
    <cellStyle name="Pourcentage 4 2 2 6 2" xfId="3603"/>
    <cellStyle name="Pourcentage 4 2 2 6 2 2" xfId="8446"/>
    <cellStyle name="Pourcentage 4 2 2 6 2 2 2" xfId="18771"/>
    <cellStyle name="Pourcentage 4 2 2 6 2 2 2 2" xfId="39619"/>
    <cellStyle name="Pourcentage 4 2 2 6 2 2 3" xfId="29305"/>
    <cellStyle name="Pourcentage 4 2 2 6 2 3" xfId="13926"/>
    <cellStyle name="Pourcentage 4 2 2 6 2 3 2" xfId="34776"/>
    <cellStyle name="Pourcentage 4 2 2 6 2 4" xfId="24462"/>
    <cellStyle name="Pourcentage 4 2 2 6 3" xfId="6130"/>
    <cellStyle name="Pourcentage 4 2 2 6 3 2" xfId="16455"/>
    <cellStyle name="Pourcentage 4 2 2 6 3 2 2" xfId="37303"/>
    <cellStyle name="Pourcentage 4 2 2 6 3 3" xfId="26989"/>
    <cellStyle name="Pourcentage 4 2 2 6 4" xfId="11603"/>
    <cellStyle name="Pourcentage 4 2 2 6 4 2" xfId="32460"/>
    <cellStyle name="Pourcentage 4 2 2 6 5" xfId="22146"/>
    <cellStyle name="Pourcentage 4 2 2 7" xfId="1487"/>
    <cellStyle name="Pourcentage 4 2 2 7 2" xfId="3814"/>
    <cellStyle name="Pourcentage 4 2 2 7 2 2" xfId="8657"/>
    <cellStyle name="Pourcentage 4 2 2 7 2 2 2" xfId="18982"/>
    <cellStyle name="Pourcentage 4 2 2 7 2 2 2 2" xfId="39830"/>
    <cellStyle name="Pourcentage 4 2 2 7 2 2 3" xfId="29516"/>
    <cellStyle name="Pourcentage 4 2 2 7 2 3" xfId="14137"/>
    <cellStyle name="Pourcentage 4 2 2 7 2 3 2" xfId="34987"/>
    <cellStyle name="Pourcentage 4 2 2 7 2 4" xfId="24673"/>
    <cellStyle name="Pourcentage 4 2 2 7 3" xfId="6341"/>
    <cellStyle name="Pourcentage 4 2 2 7 3 2" xfId="16666"/>
    <cellStyle name="Pourcentage 4 2 2 7 3 2 2" xfId="37514"/>
    <cellStyle name="Pourcentage 4 2 2 7 3 3" xfId="27200"/>
    <cellStyle name="Pourcentage 4 2 2 7 4" xfId="11814"/>
    <cellStyle name="Pourcentage 4 2 2 7 4 2" xfId="32671"/>
    <cellStyle name="Pourcentage 4 2 2 7 5" xfId="22357"/>
    <cellStyle name="Pourcentage 4 2 2 8" xfId="1696"/>
    <cellStyle name="Pourcentage 4 2 2 8 2" xfId="4023"/>
    <cellStyle name="Pourcentage 4 2 2 8 2 2" xfId="8866"/>
    <cellStyle name="Pourcentage 4 2 2 8 2 2 2" xfId="19191"/>
    <cellStyle name="Pourcentage 4 2 2 8 2 2 2 2" xfId="40039"/>
    <cellStyle name="Pourcentage 4 2 2 8 2 2 3" xfId="29725"/>
    <cellStyle name="Pourcentage 4 2 2 8 2 3" xfId="14346"/>
    <cellStyle name="Pourcentage 4 2 2 8 2 3 2" xfId="35196"/>
    <cellStyle name="Pourcentage 4 2 2 8 2 4" xfId="24882"/>
    <cellStyle name="Pourcentage 4 2 2 8 3" xfId="6550"/>
    <cellStyle name="Pourcentage 4 2 2 8 3 2" xfId="16875"/>
    <cellStyle name="Pourcentage 4 2 2 8 3 2 2" xfId="37723"/>
    <cellStyle name="Pourcentage 4 2 2 8 3 3" xfId="27409"/>
    <cellStyle name="Pourcentage 4 2 2 8 4" xfId="12023"/>
    <cellStyle name="Pourcentage 4 2 2 8 4 2" xfId="32880"/>
    <cellStyle name="Pourcentage 4 2 2 8 5" xfId="22566"/>
    <cellStyle name="Pourcentage 4 2 2 9" xfId="4866"/>
    <cellStyle name="Pourcentage 4 2 2 9 2" xfId="9709"/>
    <cellStyle name="Pourcentage 4 2 2 9 2 2" xfId="20033"/>
    <cellStyle name="Pourcentage 4 2 2 9 2 2 2" xfId="40881"/>
    <cellStyle name="Pourcentage 4 2 2 9 2 3" xfId="30568"/>
    <cellStyle name="Pourcentage 4 2 2 9 3" xfId="15189"/>
    <cellStyle name="Pourcentage 4 2 2 9 3 2" xfId="36039"/>
    <cellStyle name="Pourcentage 4 2 2 9 4" xfId="25725"/>
    <cellStyle name="Pourcentage 4 2 20" xfId="21002"/>
    <cellStyle name="Pourcentage 4 2 21" xfId="41848"/>
    <cellStyle name="Pourcentage 4 2 3" xfId="319"/>
    <cellStyle name="Pourcentage 4 2 3 2" xfId="1821"/>
    <cellStyle name="Pourcentage 4 2 3 2 2" xfId="4147"/>
    <cellStyle name="Pourcentage 4 2 3 2 2 2" xfId="8990"/>
    <cellStyle name="Pourcentage 4 2 3 2 2 2 2" xfId="19315"/>
    <cellStyle name="Pourcentage 4 2 3 2 2 2 2 2" xfId="40163"/>
    <cellStyle name="Pourcentage 4 2 3 2 2 2 3" xfId="29849"/>
    <cellStyle name="Pourcentage 4 2 3 2 2 3" xfId="14470"/>
    <cellStyle name="Pourcentage 4 2 3 2 2 3 2" xfId="35320"/>
    <cellStyle name="Pourcentage 4 2 3 2 2 4" xfId="25006"/>
    <cellStyle name="Pourcentage 4 2 3 2 3" xfId="6674"/>
    <cellStyle name="Pourcentage 4 2 3 2 3 2" xfId="16999"/>
    <cellStyle name="Pourcentage 4 2 3 2 3 2 2" xfId="37847"/>
    <cellStyle name="Pourcentage 4 2 3 2 3 3" xfId="27533"/>
    <cellStyle name="Pourcentage 4 2 3 2 4" xfId="12147"/>
    <cellStyle name="Pourcentage 4 2 3 2 4 2" xfId="33004"/>
    <cellStyle name="Pourcentage 4 2 3 2 5" xfId="22690"/>
    <cellStyle name="Pourcentage 4 2 3 3" xfId="2668"/>
    <cellStyle name="Pourcentage 4 2 3 3 2" xfId="7511"/>
    <cellStyle name="Pourcentage 4 2 3 3 2 2" xfId="17836"/>
    <cellStyle name="Pourcentage 4 2 3 3 2 2 2" xfId="38684"/>
    <cellStyle name="Pourcentage 4 2 3 3 2 3" xfId="28370"/>
    <cellStyle name="Pourcentage 4 2 3 3 3" xfId="12991"/>
    <cellStyle name="Pourcentage 4 2 3 3 3 2" xfId="33841"/>
    <cellStyle name="Pourcentage 4 2 3 3 4" xfId="23527"/>
    <cellStyle name="Pourcentage 4 2 3 4" xfId="5195"/>
    <cellStyle name="Pourcentage 4 2 3 4 2" xfId="15520"/>
    <cellStyle name="Pourcentage 4 2 3 4 2 2" xfId="36368"/>
    <cellStyle name="Pourcentage 4 2 3 4 3" xfId="26054"/>
    <cellStyle name="Pourcentage 4 2 3 5" xfId="10678"/>
    <cellStyle name="Pourcentage 4 2 3 5 2" xfId="31537"/>
    <cellStyle name="Pourcentage 4 2 3 6" xfId="21211"/>
    <cellStyle name="Pourcentage 4 2 4" xfId="554"/>
    <cellStyle name="Pourcentage 4 2 4 2" xfId="2029"/>
    <cellStyle name="Pourcentage 4 2 4 2 2" xfId="4349"/>
    <cellStyle name="Pourcentage 4 2 4 2 2 2" xfId="9192"/>
    <cellStyle name="Pourcentage 4 2 4 2 2 2 2" xfId="19517"/>
    <cellStyle name="Pourcentage 4 2 4 2 2 2 2 2" xfId="40365"/>
    <cellStyle name="Pourcentage 4 2 4 2 2 2 3" xfId="30051"/>
    <cellStyle name="Pourcentage 4 2 4 2 2 3" xfId="14672"/>
    <cellStyle name="Pourcentage 4 2 4 2 2 3 2" xfId="35522"/>
    <cellStyle name="Pourcentage 4 2 4 2 2 4" xfId="25208"/>
    <cellStyle name="Pourcentage 4 2 4 2 3" xfId="6876"/>
    <cellStyle name="Pourcentage 4 2 4 2 3 2" xfId="17201"/>
    <cellStyle name="Pourcentage 4 2 4 2 3 2 2" xfId="38049"/>
    <cellStyle name="Pourcentage 4 2 4 2 3 3" xfId="27735"/>
    <cellStyle name="Pourcentage 4 2 4 2 4" xfId="12354"/>
    <cellStyle name="Pourcentage 4 2 4 2 4 2" xfId="33206"/>
    <cellStyle name="Pourcentage 4 2 4 2 5" xfId="22892"/>
    <cellStyle name="Pourcentage 4 2 4 3" xfId="2882"/>
    <cellStyle name="Pourcentage 4 2 4 3 2" xfId="7725"/>
    <cellStyle name="Pourcentage 4 2 4 3 2 2" xfId="18050"/>
    <cellStyle name="Pourcentage 4 2 4 3 2 2 2" xfId="38898"/>
    <cellStyle name="Pourcentage 4 2 4 3 2 3" xfId="28584"/>
    <cellStyle name="Pourcentage 4 2 4 3 3" xfId="13205"/>
    <cellStyle name="Pourcentage 4 2 4 3 3 2" xfId="34055"/>
    <cellStyle name="Pourcentage 4 2 4 3 4" xfId="23741"/>
    <cellStyle name="Pourcentage 4 2 4 4" xfId="5409"/>
    <cellStyle name="Pourcentage 4 2 4 4 2" xfId="15734"/>
    <cellStyle name="Pourcentage 4 2 4 4 2 2" xfId="36582"/>
    <cellStyle name="Pourcentage 4 2 4 4 3" xfId="26268"/>
    <cellStyle name="Pourcentage 4 2 4 5" xfId="10880"/>
    <cellStyle name="Pourcentage 4 2 4 5 2" xfId="31739"/>
    <cellStyle name="Pourcentage 4 2 4 6" xfId="21425"/>
    <cellStyle name="Pourcentage 4 2 5" xfId="766"/>
    <cellStyle name="Pourcentage 4 2 5 2" xfId="2250"/>
    <cellStyle name="Pourcentage 4 2 5 2 2" xfId="4567"/>
    <cellStyle name="Pourcentage 4 2 5 2 2 2" xfId="9410"/>
    <cellStyle name="Pourcentage 4 2 5 2 2 2 2" xfId="19735"/>
    <cellStyle name="Pourcentage 4 2 5 2 2 2 2 2" xfId="40583"/>
    <cellStyle name="Pourcentage 4 2 5 2 2 2 3" xfId="30269"/>
    <cellStyle name="Pourcentage 4 2 5 2 2 3" xfId="14890"/>
    <cellStyle name="Pourcentage 4 2 5 2 2 3 2" xfId="35740"/>
    <cellStyle name="Pourcentage 4 2 5 2 2 4" xfId="25426"/>
    <cellStyle name="Pourcentage 4 2 5 2 3" xfId="7094"/>
    <cellStyle name="Pourcentage 4 2 5 2 3 2" xfId="17419"/>
    <cellStyle name="Pourcentage 4 2 5 2 3 2 2" xfId="38267"/>
    <cellStyle name="Pourcentage 4 2 5 2 3 3" xfId="27953"/>
    <cellStyle name="Pourcentage 4 2 5 2 4" xfId="12574"/>
    <cellStyle name="Pourcentage 4 2 5 2 4 2" xfId="33424"/>
    <cellStyle name="Pourcentage 4 2 5 2 5" xfId="23110"/>
    <cellStyle name="Pourcentage 4 2 5 3" xfId="3093"/>
    <cellStyle name="Pourcentage 4 2 5 3 2" xfId="7936"/>
    <cellStyle name="Pourcentage 4 2 5 3 2 2" xfId="18261"/>
    <cellStyle name="Pourcentage 4 2 5 3 2 2 2" xfId="39109"/>
    <cellStyle name="Pourcentage 4 2 5 3 2 3" xfId="28795"/>
    <cellStyle name="Pourcentage 4 2 5 3 3" xfId="13416"/>
    <cellStyle name="Pourcentage 4 2 5 3 3 2" xfId="34266"/>
    <cellStyle name="Pourcentage 4 2 5 3 4" xfId="23952"/>
    <cellStyle name="Pourcentage 4 2 5 4" xfId="5620"/>
    <cellStyle name="Pourcentage 4 2 5 4 2" xfId="15945"/>
    <cellStyle name="Pourcentage 4 2 5 4 2 2" xfId="36793"/>
    <cellStyle name="Pourcentage 4 2 5 4 3" xfId="26479"/>
    <cellStyle name="Pourcentage 4 2 5 5" xfId="11091"/>
    <cellStyle name="Pourcentage 4 2 5 5 2" xfId="31950"/>
    <cellStyle name="Pourcentage 4 2 5 6" xfId="21636"/>
    <cellStyle name="Pourcentage 4 2 6" xfId="977"/>
    <cellStyle name="Pourcentage 4 2 6 2" xfId="3304"/>
    <cellStyle name="Pourcentage 4 2 6 2 2" xfId="8147"/>
    <cellStyle name="Pourcentage 4 2 6 2 2 2" xfId="18472"/>
    <cellStyle name="Pourcentage 4 2 6 2 2 2 2" xfId="39320"/>
    <cellStyle name="Pourcentage 4 2 6 2 2 3" xfId="29006"/>
    <cellStyle name="Pourcentage 4 2 6 2 3" xfId="13627"/>
    <cellStyle name="Pourcentage 4 2 6 2 3 2" xfId="34477"/>
    <cellStyle name="Pourcentage 4 2 6 2 4" xfId="24163"/>
    <cellStyle name="Pourcentage 4 2 6 3" xfId="5831"/>
    <cellStyle name="Pourcentage 4 2 6 3 2" xfId="16156"/>
    <cellStyle name="Pourcentage 4 2 6 3 2 2" xfId="37004"/>
    <cellStyle name="Pourcentage 4 2 6 3 3" xfId="26690"/>
    <cellStyle name="Pourcentage 4 2 6 4" xfId="11304"/>
    <cellStyle name="Pourcentage 4 2 6 4 2" xfId="32161"/>
    <cellStyle name="Pourcentage 4 2 6 5" xfId="21847"/>
    <cellStyle name="Pourcentage 4 2 7" xfId="1188"/>
    <cellStyle name="Pourcentage 4 2 7 2" xfId="3515"/>
    <cellStyle name="Pourcentage 4 2 7 2 2" xfId="8358"/>
    <cellStyle name="Pourcentage 4 2 7 2 2 2" xfId="18683"/>
    <cellStyle name="Pourcentage 4 2 7 2 2 2 2" xfId="39531"/>
    <cellStyle name="Pourcentage 4 2 7 2 2 3" xfId="29217"/>
    <cellStyle name="Pourcentage 4 2 7 2 3" xfId="13838"/>
    <cellStyle name="Pourcentage 4 2 7 2 3 2" xfId="34688"/>
    <cellStyle name="Pourcentage 4 2 7 2 4" xfId="24374"/>
    <cellStyle name="Pourcentage 4 2 7 3" xfId="6042"/>
    <cellStyle name="Pourcentage 4 2 7 3 2" xfId="16367"/>
    <cellStyle name="Pourcentage 4 2 7 3 2 2" xfId="37215"/>
    <cellStyle name="Pourcentage 4 2 7 3 3" xfId="26901"/>
    <cellStyle name="Pourcentage 4 2 7 4" xfId="11515"/>
    <cellStyle name="Pourcentage 4 2 7 4 2" xfId="32372"/>
    <cellStyle name="Pourcentage 4 2 7 5" xfId="22058"/>
    <cellStyle name="Pourcentage 4 2 8" xfId="1399"/>
    <cellStyle name="Pourcentage 4 2 8 2" xfId="3726"/>
    <cellStyle name="Pourcentage 4 2 8 2 2" xfId="8569"/>
    <cellStyle name="Pourcentage 4 2 8 2 2 2" xfId="18894"/>
    <cellStyle name="Pourcentage 4 2 8 2 2 2 2" xfId="39742"/>
    <cellStyle name="Pourcentage 4 2 8 2 2 3" xfId="29428"/>
    <cellStyle name="Pourcentage 4 2 8 2 3" xfId="14049"/>
    <cellStyle name="Pourcentage 4 2 8 2 3 2" xfId="34899"/>
    <cellStyle name="Pourcentage 4 2 8 2 4" xfId="24585"/>
    <cellStyle name="Pourcentage 4 2 8 3" xfId="6253"/>
    <cellStyle name="Pourcentage 4 2 8 3 2" xfId="16578"/>
    <cellStyle name="Pourcentage 4 2 8 3 2 2" xfId="37426"/>
    <cellStyle name="Pourcentage 4 2 8 3 3" xfId="27112"/>
    <cellStyle name="Pourcentage 4 2 8 4" xfId="11726"/>
    <cellStyle name="Pourcentage 4 2 8 4 2" xfId="32583"/>
    <cellStyle name="Pourcentage 4 2 8 5" xfId="22269"/>
    <cellStyle name="Pourcentage 4 2 9" xfId="1608"/>
    <cellStyle name="Pourcentage 4 2 9 2" xfId="3935"/>
    <cellStyle name="Pourcentage 4 2 9 2 2" xfId="8778"/>
    <cellStyle name="Pourcentage 4 2 9 2 2 2" xfId="19103"/>
    <cellStyle name="Pourcentage 4 2 9 2 2 2 2" xfId="39951"/>
    <cellStyle name="Pourcentage 4 2 9 2 2 3" xfId="29637"/>
    <cellStyle name="Pourcentage 4 2 9 2 3" xfId="14258"/>
    <cellStyle name="Pourcentage 4 2 9 2 3 2" xfId="35108"/>
    <cellStyle name="Pourcentage 4 2 9 2 4" xfId="24794"/>
    <cellStyle name="Pourcentage 4 2 9 3" xfId="6462"/>
    <cellStyle name="Pourcentage 4 2 9 3 2" xfId="16787"/>
    <cellStyle name="Pourcentage 4 2 9 3 2 2" xfId="37635"/>
    <cellStyle name="Pourcentage 4 2 9 3 3" xfId="27321"/>
    <cellStyle name="Pourcentage 4 2 9 4" xfId="11935"/>
    <cellStyle name="Pourcentage 4 2 9 4 2" xfId="32792"/>
    <cellStyle name="Pourcentage 4 2 9 5" xfId="22478"/>
    <cellStyle name="Pourcentage 4 20" xfId="20754"/>
    <cellStyle name="Pourcentage 4 20 2" xfId="41597"/>
    <cellStyle name="Pourcentage 4 21" xfId="20962"/>
    <cellStyle name="Pourcentage 4 22" xfId="41808"/>
    <cellStyle name="Pourcentage 4 3" xfId="155"/>
    <cellStyle name="Pourcentage 4 3 10" xfId="2507"/>
    <cellStyle name="Pourcentage 4 3 10 2" xfId="7350"/>
    <cellStyle name="Pourcentage 4 3 10 2 2" xfId="17675"/>
    <cellStyle name="Pourcentage 4 3 10 2 2 2" xfId="38523"/>
    <cellStyle name="Pourcentage 4 3 10 2 3" xfId="28209"/>
    <cellStyle name="Pourcentage 4 3 10 3" xfId="12830"/>
    <cellStyle name="Pourcentage 4 3 10 3 2" xfId="33680"/>
    <cellStyle name="Pourcentage 4 3 10 4" xfId="23366"/>
    <cellStyle name="Pourcentage 4 3 11" xfId="5034"/>
    <cellStyle name="Pourcentage 4 3 11 2" xfId="15359"/>
    <cellStyle name="Pourcentage 4 3 11 2 2" xfId="36207"/>
    <cellStyle name="Pourcentage 4 3 11 3" xfId="25893"/>
    <cellStyle name="Pourcentage 4 3 12" xfId="9880"/>
    <cellStyle name="Pourcentage 4 3 12 2" xfId="20204"/>
    <cellStyle name="Pourcentage 4 3 12 2 2" xfId="41052"/>
    <cellStyle name="Pourcentage 4 3 12 3" xfId="30739"/>
    <cellStyle name="Pourcentage 4 3 13" xfId="10091"/>
    <cellStyle name="Pourcentage 4 3 13 2" xfId="30950"/>
    <cellStyle name="Pourcentage 4 3 14" xfId="10302"/>
    <cellStyle name="Pourcentage 4 3 14 2" xfId="31161"/>
    <cellStyle name="Pourcentage 4 3 15" xfId="10511"/>
    <cellStyle name="Pourcentage 4 3 15 2" xfId="31370"/>
    <cellStyle name="Pourcentage 4 3 16" xfId="20419"/>
    <cellStyle name="Pourcentage 4 3 16 2" xfId="41263"/>
    <cellStyle name="Pourcentage 4 3 17" xfId="20631"/>
    <cellStyle name="Pourcentage 4 3 17 2" xfId="41474"/>
    <cellStyle name="Pourcentage 4 3 18" xfId="20842"/>
    <cellStyle name="Pourcentage 4 3 18 2" xfId="41685"/>
    <cellStyle name="Pourcentage 4 3 19" xfId="21050"/>
    <cellStyle name="Pourcentage 4 3 2" xfId="367"/>
    <cellStyle name="Pourcentage 4 3 2 2" xfId="1869"/>
    <cellStyle name="Pourcentage 4 3 2 2 2" xfId="4195"/>
    <cellStyle name="Pourcentage 4 3 2 2 2 2" xfId="9038"/>
    <cellStyle name="Pourcentage 4 3 2 2 2 2 2" xfId="19363"/>
    <cellStyle name="Pourcentage 4 3 2 2 2 2 2 2" xfId="40211"/>
    <cellStyle name="Pourcentage 4 3 2 2 2 2 3" xfId="29897"/>
    <cellStyle name="Pourcentage 4 3 2 2 2 3" xfId="14518"/>
    <cellStyle name="Pourcentage 4 3 2 2 2 3 2" xfId="35368"/>
    <cellStyle name="Pourcentage 4 3 2 2 2 4" xfId="25054"/>
    <cellStyle name="Pourcentage 4 3 2 2 3" xfId="6722"/>
    <cellStyle name="Pourcentage 4 3 2 2 3 2" xfId="17047"/>
    <cellStyle name="Pourcentage 4 3 2 2 3 2 2" xfId="37895"/>
    <cellStyle name="Pourcentage 4 3 2 2 3 3" xfId="27581"/>
    <cellStyle name="Pourcentage 4 3 2 2 4" xfId="12195"/>
    <cellStyle name="Pourcentage 4 3 2 2 4 2" xfId="33052"/>
    <cellStyle name="Pourcentage 4 3 2 2 5" xfId="22738"/>
    <cellStyle name="Pourcentage 4 3 2 3" xfId="2716"/>
    <cellStyle name="Pourcentage 4 3 2 3 2" xfId="7559"/>
    <cellStyle name="Pourcentage 4 3 2 3 2 2" xfId="17884"/>
    <cellStyle name="Pourcentage 4 3 2 3 2 2 2" xfId="38732"/>
    <cellStyle name="Pourcentage 4 3 2 3 2 3" xfId="28418"/>
    <cellStyle name="Pourcentage 4 3 2 3 3" xfId="13039"/>
    <cellStyle name="Pourcentage 4 3 2 3 3 2" xfId="33889"/>
    <cellStyle name="Pourcentage 4 3 2 3 4" xfId="23575"/>
    <cellStyle name="Pourcentage 4 3 2 4" xfId="5243"/>
    <cellStyle name="Pourcentage 4 3 2 4 2" xfId="15568"/>
    <cellStyle name="Pourcentage 4 3 2 4 2 2" xfId="36416"/>
    <cellStyle name="Pourcentage 4 3 2 4 3" xfId="26102"/>
    <cellStyle name="Pourcentage 4 3 2 5" xfId="10726"/>
    <cellStyle name="Pourcentage 4 3 2 5 2" xfId="31585"/>
    <cellStyle name="Pourcentage 4 3 2 6" xfId="21259"/>
    <cellStyle name="Pourcentage 4 3 20" xfId="41896"/>
    <cellStyle name="Pourcentage 4 3 3" xfId="602"/>
    <cellStyle name="Pourcentage 4 3 3 2" xfId="2077"/>
    <cellStyle name="Pourcentage 4 3 3 2 2" xfId="4397"/>
    <cellStyle name="Pourcentage 4 3 3 2 2 2" xfId="9240"/>
    <cellStyle name="Pourcentage 4 3 3 2 2 2 2" xfId="19565"/>
    <cellStyle name="Pourcentage 4 3 3 2 2 2 2 2" xfId="40413"/>
    <cellStyle name="Pourcentage 4 3 3 2 2 2 3" xfId="30099"/>
    <cellStyle name="Pourcentage 4 3 3 2 2 3" xfId="14720"/>
    <cellStyle name="Pourcentage 4 3 3 2 2 3 2" xfId="35570"/>
    <cellStyle name="Pourcentage 4 3 3 2 2 4" xfId="25256"/>
    <cellStyle name="Pourcentage 4 3 3 2 3" xfId="6924"/>
    <cellStyle name="Pourcentage 4 3 3 2 3 2" xfId="17249"/>
    <cellStyle name="Pourcentage 4 3 3 2 3 2 2" xfId="38097"/>
    <cellStyle name="Pourcentage 4 3 3 2 3 3" xfId="27783"/>
    <cellStyle name="Pourcentage 4 3 3 2 4" xfId="12402"/>
    <cellStyle name="Pourcentage 4 3 3 2 4 2" xfId="33254"/>
    <cellStyle name="Pourcentage 4 3 3 2 5" xfId="22940"/>
    <cellStyle name="Pourcentage 4 3 3 3" xfId="2930"/>
    <cellStyle name="Pourcentage 4 3 3 3 2" xfId="7773"/>
    <cellStyle name="Pourcentage 4 3 3 3 2 2" xfId="18098"/>
    <cellStyle name="Pourcentage 4 3 3 3 2 2 2" xfId="38946"/>
    <cellStyle name="Pourcentage 4 3 3 3 2 3" xfId="28632"/>
    <cellStyle name="Pourcentage 4 3 3 3 3" xfId="13253"/>
    <cellStyle name="Pourcentage 4 3 3 3 3 2" xfId="34103"/>
    <cellStyle name="Pourcentage 4 3 3 3 4" xfId="23789"/>
    <cellStyle name="Pourcentage 4 3 3 4" xfId="5457"/>
    <cellStyle name="Pourcentage 4 3 3 4 2" xfId="15782"/>
    <cellStyle name="Pourcentage 4 3 3 4 2 2" xfId="36630"/>
    <cellStyle name="Pourcentage 4 3 3 4 3" xfId="26316"/>
    <cellStyle name="Pourcentage 4 3 3 5" xfId="10928"/>
    <cellStyle name="Pourcentage 4 3 3 5 2" xfId="31787"/>
    <cellStyle name="Pourcentage 4 3 3 6" xfId="21473"/>
    <cellStyle name="Pourcentage 4 3 4" xfId="814"/>
    <cellStyle name="Pourcentage 4 3 4 2" xfId="2298"/>
    <cellStyle name="Pourcentage 4 3 4 2 2" xfId="4615"/>
    <cellStyle name="Pourcentage 4 3 4 2 2 2" xfId="9458"/>
    <cellStyle name="Pourcentage 4 3 4 2 2 2 2" xfId="19783"/>
    <cellStyle name="Pourcentage 4 3 4 2 2 2 2 2" xfId="40631"/>
    <cellStyle name="Pourcentage 4 3 4 2 2 2 3" xfId="30317"/>
    <cellStyle name="Pourcentage 4 3 4 2 2 3" xfId="14938"/>
    <cellStyle name="Pourcentage 4 3 4 2 2 3 2" xfId="35788"/>
    <cellStyle name="Pourcentage 4 3 4 2 2 4" xfId="25474"/>
    <cellStyle name="Pourcentage 4 3 4 2 3" xfId="7142"/>
    <cellStyle name="Pourcentage 4 3 4 2 3 2" xfId="17467"/>
    <cellStyle name="Pourcentage 4 3 4 2 3 2 2" xfId="38315"/>
    <cellStyle name="Pourcentage 4 3 4 2 3 3" xfId="28001"/>
    <cellStyle name="Pourcentage 4 3 4 2 4" xfId="12622"/>
    <cellStyle name="Pourcentage 4 3 4 2 4 2" xfId="33472"/>
    <cellStyle name="Pourcentage 4 3 4 2 5" xfId="23158"/>
    <cellStyle name="Pourcentage 4 3 4 3" xfId="3141"/>
    <cellStyle name="Pourcentage 4 3 4 3 2" xfId="7984"/>
    <cellStyle name="Pourcentage 4 3 4 3 2 2" xfId="18309"/>
    <cellStyle name="Pourcentage 4 3 4 3 2 2 2" xfId="39157"/>
    <cellStyle name="Pourcentage 4 3 4 3 2 3" xfId="28843"/>
    <cellStyle name="Pourcentage 4 3 4 3 3" xfId="13464"/>
    <cellStyle name="Pourcentage 4 3 4 3 3 2" xfId="34314"/>
    <cellStyle name="Pourcentage 4 3 4 3 4" xfId="24000"/>
    <cellStyle name="Pourcentage 4 3 4 4" xfId="5668"/>
    <cellStyle name="Pourcentage 4 3 4 4 2" xfId="15993"/>
    <cellStyle name="Pourcentage 4 3 4 4 2 2" xfId="36841"/>
    <cellStyle name="Pourcentage 4 3 4 4 3" xfId="26527"/>
    <cellStyle name="Pourcentage 4 3 4 5" xfId="11139"/>
    <cellStyle name="Pourcentage 4 3 4 5 2" xfId="31998"/>
    <cellStyle name="Pourcentage 4 3 4 6" xfId="21684"/>
    <cellStyle name="Pourcentage 4 3 5" xfId="1025"/>
    <cellStyle name="Pourcentage 4 3 5 2" xfId="3352"/>
    <cellStyle name="Pourcentage 4 3 5 2 2" xfId="8195"/>
    <cellStyle name="Pourcentage 4 3 5 2 2 2" xfId="18520"/>
    <cellStyle name="Pourcentage 4 3 5 2 2 2 2" xfId="39368"/>
    <cellStyle name="Pourcentage 4 3 5 2 2 3" xfId="29054"/>
    <cellStyle name="Pourcentage 4 3 5 2 3" xfId="13675"/>
    <cellStyle name="Pourcentage 4 3 5 2 3 2" xfId="34525"/>
    <cellStyle name="Pourcentage 4 3 5 2 4" xfId="24211"/>
    <cellStyle name="Pourcentage 4 3 5 3" xfId="5879"/>
    <cellStyle name="Pourcentage 4 3 5 3 2" xfId="16204"/>
    <cellStyle name="Pourcentage 4 3 5 3 2 2" xfId="37052"/>
    <cellStyle name="Pourcentage 4 3 5 3 3" xfId="26738"/>
    <cellStyle name="Pourcentage 4 3 5 4" xfId="11352"/>
    <cellStyle name="Pourcentage 4 3 5 4 2" xfId="32209"/>
    <cellStyle name="Pourcentage 4 3 5 5" xfId="21895"/>
    <cellStyle name="Pourcentage 4 3 6" xfId="1236"/>
    <cellStyle name="Pourcentage 4 3 6 2" xfId="3563"/>
    <cellStyle name="Pourcentage 4 3 6 2 2" xfId="8406"/>
    <cellStyle name="Pourcentage 4 3 6 2 2 2" xfId="18731"/>
    <cellStyle name="Pourcentage 4 3 6 2 2 2 2" xfId="39579"/>
    <cellStyle name="Pourcentage 4 3 6 2 2 3" xfId="29265"/>
    <cellStyle name="Pourcentage 4 3 6 2 3" xfId="13886"/>
    <cellStyle name="Pourcentage 4 3 6 2 3 2" xfId="34736"/>
    <cellStyle name="Pourcentage 4 3 6 2 4" xfId="24422"/>
    <cellStyle name="Pourcentage 4 3 6 3" xfId="6090"/>
    <cellStyle name="Pourcentage 4 3 6 3 2" xfId="16415"/>
    <cellStyle name="Pourcentage 4 3 6 3 2 2" xfId="37263"/>
    <cellStyle name="Pourcentage 4 3 6 3 3" xfId="26949"/>
    <cellStyle name="Pourcentage 4 3 6 4" xfId="11563"/>
    <cellStyle name="Pourcentage 4 3 6 4 2" xfId="32420"/>
    <cellStyle name="Pourcentage 4 3 6 5" xfId="22106"/>
    <cellStyle name="Pourcentage 4 3 7" xfId="1447"/>
    <cellStyle name="Pourcentage 4 3 7 2" xfId="3774"/>
    <cellStyle name="Pourcentage 4 3 7 2 2" xfId="8617"/>
    <cellStyle name="Pourcentage 4 3 7 2 2 2" xfId="18942"/>
    <cellStyle name="Pourcentage 4 3 7 2 2 2 2" xfId="39790"/>
    <cellStyle name="Pourcentage 4 3 7 2 2 3" xfId="29476"/>
    <cellStyle name="Pourcentage 4 3 7 2 3" xfId="14097"/>
    <cellStyle name="Pourcentage 4 3 7 2 3 2" xfId="34947"/>
    <cellStyle name="Pourcentage 4 3 7 2 4" xfId="24633"/>
    <cellStyle name="Pourcentage 4 3 7 3" xfId="6301"/>
    <cellStyle name="Pourcentage 4 3 7 3 2" xfId="16626"/>
    <cellStyle name="Pourcentage 4 3 7 3 2 2" xfId="37474"/>
    <cellStyle name="Pourcentage 4 3 7 3 3" xfId="27160"/>
    <cellStyle name="Pourcentage 4 3 7 4" xfId="11774"/>
    <cellStyle name="Pourcentage 4 3 7 4 2" xfId="32631"/>
    <cellStyle name="Pourcentage 4 3 7 5" xfId="22317"/>
    <cellStyle name="Pourcentage 4 3 8" xfId="1656"/>
    <cellStyle name="Pourcentage 4 3 8 2" xfId="3983"/>
    <cellStyle name="Pourcentage 4 3 8 2 2" xfId="8826"/>
    <cellStyle name="Pourcentage 4 3 8 2 2 2" xfId="19151"/>
    <cellStyle name="Pourcentage 4 3 8 2 2 2 2" xfId="39999"/>
    <cellStyle name="Pourcentage 4 3 8 2 2 3" xfId="29685"/>
    <cellStyle name="Pourcentage 4 3 8 2 3" xfId="14306"/>
    <cellStyle name="Pourcentage 4 3 8 2 3 2" xfId="35156"/>
    <cellStyle name="Pourcentage 4 3 8 2 4" xfId="24842"/>
    <cellStyle name="Pourcentage 4 3 8 3" xfId="6510"/>
    <cellStyle name="Pourcentage 4 3 8 3 2" xfId="16835"/>
    <cellStyle name="Pourcentage 4 3 8 3 2 2" xfId="37683"/>
    <cellStyle name="Pourcentage 4 3 8 3 3" xfId="27369"/>
    <cellStyle name="Pourcentage 4 3 8 4" xfId="11983"/>
    <cellStyle name="Pourcentage 4 3 8 4 2" xfId="32840"/>
    <cellStyle name="Pourcentage 4 3 8 5" xfId="22526"/>
    <cellStyle name="Pourcentage 4 3 9" xfId="4826"/>
    <cellStyle name="Pourcentage 4 3 9 2" xfId="9669"/>
    <cellStyle name="Pourcentage 4 3 9 2 2" xfId="19993"/>
    <cellStyle name="Pourcentage 4 3 9 2 2 2" xfId="40841"/>
    <cellStyle name="Pourcentage 4 3 9 2 3" xfId="30528"/>
    <cellStyle name="Pourcentage 4 3 9 3" xfId="15149"/>
    <cellStyle name="Pourcentage 4 3 9 3 2" xfId="35999"/>
    <cellStyle name="Pourcentage 4 3 9 4" xfId="25685"/>
    <cellStyle name="Pourcentage 4 4" xfId="279"/>
    <cellStyle name="Pourcentage 4 4 2" xfId="1781"/>
    <cellStyle name="Pourcentage 4 4 2 2" xfId="4107"/>
    <cellStyle name="Pourcentage 4 4 2 2 2" xfId="8950"/>
    <cellStyle name="Pourcentage 4 4 2 2 2 2" xfId="19275"/>
    <cellStyle name="Pourcentage 4 4 2 2 2 2 2" xfId="40123"/>
    <cellStyle name="Pourcentage 4 4 2 2 2 3" xfId="29809"/>
    <cellStyle name="Pourcentage 4 4 2 2 3" xfId="14430"/>
    <cellStyle name="Pourcentage 4 4 2 2 3 2" xfId="35280"/>
    <cellStyle name="Pourcentage 4 4 2 2 4" xfId="24966"/>
    <cellStyle name="Pourcentage 4 4 2 3" xfId="6634"/>
    <cellStyle name="Pourcentage 4 4 2 3 2" xfId="16959"/>
    <cellStyle name="Pourcentage 4 4 2 3 2 2" xfId="37807"/>
    <cellStyle name="Pourcentage 4 4 2 3 3" xfId="27493"/>
    <cellStyle name="Pourcentage 4 4 2 4" xfId="12107"/>
    <cellStyle name="Pourcentage 4 4 2 4 2" xfId="32964"/>
    <cellStyle name="Pourcentage 4 4 2 5" xfId="22650"/>
    <cellStyle name="Pourcentage 4 4 3" xfId="2628"/>
    <cellStyle name="Pourcentage 4 4 3 2" xfId="7471"/>
    <cellStyle name="Pourcentage 4 4 3 2 2" xfId="17796"/>
    <cellStyle name="Pourcentage 4 4 3 2 2 2" xfId="38644"/>
    <cellStyle name="Pourcentage 4 4 3 2 3" xfId="28330"/>
    <cellStyle name="Pourcentage 4 4 3 3" xfId="12951"/>
    <cellStyle name="Pourcentage 4 4 3 3 2" xfId="33801"/>
    <cellStyle name="Pourcentage 4 4 3 4" xfId="23487"/>
    <cellStyle name="Pourcentage 4 4 4" xfId="5155"/>
    <cellStyle name="Pourcentage 4 4 4 2" xfId="15480"/>
    <cellStyle name="Pourcentage 4 4 4 2 2" xfId="36328"/>
    <cellStyle name="Pourcentage 4 4 4 3" xfId="26014"/>
    <cellStyle name="Pourcentage 4 4 5" xfId="10638"/>
    <cellStyle name="Pourcentage 4 4 5 2" xfId="31497"/>
    <cellStyle name="Pourcentage 4 4 6" xfId="21171"/>
    <cellStyle name="Pourcentage 4 5" xfId="514"/>
    <cellStyle name="Pourcentage 4 5 2" xfId="1989"/>
    <cellStyle name="Pourcentage 4 5 2 2" xfId="4309"/>
    <cellStyle name="Pourcentage 4 5 2 2 2" xfId="9152"/>
    <cellStyle name="Pourcentage 4 5 2 2 2 2" xfId="19477"/>
    <cellStyle name="Pourcentage 4 5 2 2 2 2 2" xfId="40325"/>
    <cellStyle name="Pourcentage 4 5 2 2 2 3" xfId="30011"/>
    <cellStyle name="Pourcentage 4 5 2 2 3" xfId="14632"/>
    <cellStyle name="Pourcentage 4 5 2 2 3 2" xfId="35482"/>
    <cellStyle name="Pourcentage 4 5 2 2 4" xfId="25168"/>
    <cellStyle name="Pourcentage 4 5 2 3" xfId="6836"/>
    <cellStyle name="Pourcentage 4 5 2 3 2" xfId="17161"/>
    <cellStyle name="Pourcentage 4 5 2 3 2 2" xfId="38009"/>
    <cellStyle name="Pourcentage 4 5 2 3 3" xfId="27695"/>
    <cellStyle name="Pourcentage 4 5 2 4" xfId="12314"/>
    <cellStyle name="Pourcentage 4 5 2 4 2" xfId="33166"/>
    <cellStyle name="Pourcentage 4 5 2 5" xfId="22852"/>
    <cellStyle name="Pourcentage 4 5 3" xfId="2842"/>
    <cellStyle name="Pourcentage 4 5 3 2" xfId="7685"/>
    <cellStyle name="Pourcentage 4 5 3 2 2" xfId="18010"/>
    <cellStyle name="Pourcentage 4 5 3 2 2 2" xfId="38858"/>
    <cellStyle name="Pourcentage 4 5 3 2 3" xfId="28544"/>
    <cellStyle name="Pourcentage 4 5 3 3" xfId="13165"/>
    <cellStyle name="Pourcentage 4 5 3 3 2" xfId="34015"/>
    <cellStyle name="Pourcentage 4 5 3 4" xfId="23701"/>
    <cellStyle name="Pourcentage 4 5 4" xfId="5369"/>
    <cellStyle name="Pourcentage 4 5 4 2" xfId="15694"/>
    <cellStyle name="Pourcentage 4 5 4 2 2" xfId="36542"/>
    <cellStyle name="Pourcentage 4 5 4 3" xfId="26228"/>
    <cellStyle name="Pourcentage 4 5 5" xfId="10840"/>
    <cellStyle name="Pourcentage 4 5 5 2" xfId="31699"/>
    <cellStyle name="Pourcentage 4 5 6" xfId="21385"/>
    <cellStyle name="Pourcentage 4 6" xfId="726"/>
    <cellStyle name="Pourcentage 4 6 2" xfId="2210"/>
    <cellStyle name="Pourcentage 4 6 2 2" xfId="4527"/>
    <cellStyle name="Pourcentage 4 6 2 2 2" xfId="9370"/>
    <cellStyle name="Pourcentage 4 6 2 2 2 2" xfId="19695"/>
    <cellStyle name="Pourcentage 4 6 2 2 2 2 2" xfId="40543"/>
    <cellStyle name="Pourcentage 4 6 2 2 2 3" xfId="30229"/>
    <cellStyle name="Pourcentage 4 6 2 2 3" xfId="14850"/>
    <cellStyle name="Pourcentage 4 6 2 2 3 2" xfId="35700"/>
    <cellStyle name="Pourcentage 4 6 2 2 4" xfId="25386"/>
    <cellStyle name="Pourcentage 4 6 2 3" xfId="7054"/>
    <cellStyle name="Pourcentage 4 6 2 3 2" xfId="17379"/>
    <cellStyle name="Pourcentage 4 6 2 3 2 2" xfId="38227"/>
    <cellStyle name="Pourcentage 4 6 2 3 3" xfId="27913"/>
    <cellStyle name="Pourcentage 4 6 2 4" xfId="12534"/>
    <cellStyle name="Pourcentage 4 6 2 4 2" xfId="33384"/>
    <cellStyle name="Pourcentage 4 6 2 5" xfId="23070"/>
    <cellStyle name="Pourcentage 4 6 3" xfId="3053"/>
    <cellStyle name="Pourcentage 4 6 3 2" xfId="7896"/>
    <cellStyle name="Pourcentage 4 6 3 2 2" xfId="18221"/>
    <cellStyle name="Pourcentage 4 6 3 2 2 2" xfId="39069"/>
    <cellStyle name="Pourcentage 4 6 3 2 3" xfId="28755"/>
    <cellStyle name="Pourcentage 4 6 3 3" xfId="13376"/>
    <cellStyle name="Pourcentage 4 6 3 3 2" xfId="34226"/>
    <cellStyle name="Pourcentage 4 6 3 4" xfId="23912"/>
    <cellStyle name="Pourcentage 4 6 4" xfId="5580"/>
    <cellStyle name="Pourcentage 4 6 4 2" xfId="15905"/>
    <cellStyle name="Pourcentage 4 6 4 2 2" xfId="36753"/>
    <cellStyle name="Pourcentage 4 6 4 3" xfId="26439"/>
    <cellStyle name="Pourcentage 4 6 5" xfId="11051"/>
    <cellStyle name="Pourcentage 4 6 5 2" xfId="31910"/>
    <cellStyle name="Pourcentage 4 6 6" xfId="21596"/>
    <cellStyle name="Pourcentage 4 7" xfId="937"/>
    <cellStyle name="Pourcentage 4 7 2" xfId="3264"/>
    <cellStyle name="Pourcentage 4 7 2 2" xfId="8107"/>
    <cellStyle name="Pourcentage 4 7 2 2 2" xfId="18432"/>
    <cellStyle name="Pourcentage 4 7 2 2 2 2" xfId="39280"/>
    <cellStyle name="Pourcentage 4 7 2 2 3" xfId="28966"/>
    <cellStyle name="Pourcentage 4 7 2 3" xfId="13587"/>
    <cellStyle name="Pourcentage 4 7 2 3 2" xfId="34437"/>
    <cellStyle name="Pourcentage 4 7 2 4" xfId="24123"/>
    <cellStyle name="Pourcentage 4 7 3" xfId="5791"/>
    <cellStyle name="Pourcentage 4 7 3 2" xfId="16116"/>
    <cellStyle name="Pourcentage 4 7 3 2 2" xfId="36964"/>
    <cellStyle name="Pourcentage 4 7 3 3" xfId="26650"/>
    <cellStyle name="Pourcentage 4 7 4" xfId="11264"/>
    <cellStyle name="Pourcentage 4 7 4 2" xfId="32121"/>
    <cellStyle name="Pourcentage 4 7 5" xfId="21807"/>
    <cellStyle name="Pourcentage 4 8" xfId="1148"/>
    <cellStyle name="Pourcentage 4 8 2" xfId="3475"/>
    <cellStyle name="Pourcentage 4 8 2 2" xfId="8318"/>
    <cellStyle name="Pourcentage 4 8 2 2 2" xfId="18643"/>
    <cellStyle name="Pourcentage 4 8 2 2 2 2" xfId="39491"/>
    <cellStyle name="Pourcentage 4 8 2 2 3" xfId="29177"/>
    <cellStyle name="Pourcentage 4 8 2 3" xfId="13798"/>
    <cellStyle name="Pourcentage 4 8 2 3 2" xfId="34648"/>
    <cellStyle name="Pourcentage 4 8 2 4" xfId="24334"/>
    <cellStyle name="Pourcentage 4 8 3" xfId="6002"/>
    <cellStyle name="Pourcentage 4 8 3 2" xfId="16327"/>
    <cellStyle name="Pourcentage 4 8 3 2 2" xfId="37175"/>
    <cellStyle name="Pourcentage 4 8 3 3" xfId="26861"/>
    <cellStyle name="Pourcentage 4 8 4" xfId="11475"/>
    <cellStyle name="Pourcentage 4 8 4 2" xfId="32332"/>
    <cellStyle name="Pourcentage 4 8 5" xfId="22018"/>
    <cellStyle name="Pourcentage 4 9" xfId="1359"/>
    <cellStyle name="Pourcentage 4 9 2" xfId="3686"/>
    <cellStyle name="Pourcentage 4 9 2 2" xfId="8529"/>
    <cellStyle name="Pourcentage 4 9 2 2 2" xfId="18854"/>
    <cellStyle name="Pourcentage 4 9 2 2 2 2" xfId="39702"/>
    <cellStyle name="Pourcentage 4 9 2 2 3" xfId="29388"/>
    <cellStyle name="Pourcentage 4 9 2 3" xfId="14009"/>
    <cellStyle name="Pourcentage 4 9 2 3 2" xfId="34859"/>
    <cellStyle name="Pourcentage 4 9 2 4" xfId="24545"/>
    <cellStyle name="Pourcentage 4 9 3" xfId="6213"/>
    <cellStyle name="Pourcentage 4 9 3 2" xfId="16538"/>
    <cellStyle name="Pourcentage 4 9 3 2 2" xfId="37386"/>
    <cellStyle name="Pourcentage 4 9 3 3" xfId="27072"/>
    <cellStyle name="Pourcentage 4 9 4" xfId="11686"/>
    <cellStyle name="Pourcentage 4 9 4 2" xfId="32543"/>
    <cellStyle name="Pourcentage 4 9 5" xfId="22229"/>
    <cellStyle name="Pourcentage 40" xfId="20318"/>
    <cellStyle name="Pourcentage 40 2" xfId="41162"/>
    <cellStyle name="Pourcentage 41" xfId="20529"/>
    <cellStyle name="Pourcentage 41 2" xfId="41373"/>
    <cellStyle name="Pourcentage 42" xfId="20741"/>
    <cellStyle name="Pourcentage 42 2" xfId="41584"/>
    <cellStyle name="Pourcentage 43" xfId="41795"/>
    <cellStyle name="Pourcentage 5" xfId="59"/>
    <cellStyle name="Pourcentage 5 10" xfId="1571"/>
    <cellStyle name="Pourcentage 5 10 2" xfId="3898"/>
    <cellStyle name="Pourcentage 5 10 2 2" xfId="8741"/>
    <cellStyle name="Pourcentage 5 10 2 2 2" xfId="19066"/>
    <cellStyle name="Pourcentage 5 10 2 2 2 2" xfId="39914"/>
    <cellStyle name="Pourcentage 5 10 2 2 3" xfId="29600"/>
    <cellStyle name="Pourcentage 5 10 2 3" xfId="14221"/>
    <cellStyle name="Pourcentage 5 10 2 3 2" xfId="35071"/>
    <cellStyle name="Pourcentage 5 10 2 4" xfId="24757"/>
    <cellStyle name="Pourcentage 5 10 3" xfId="6425"/>
    <cellStyle name="Pourcentage 5 10 3 2" xfId="16750"/>
    <cellStyle name="Pourcentage 5 10 3 2 2" xfId="37598"/>
    <cellStyle name="Pourcentage 5 10 3 3" xfId="27284"/>
    <cellStyle name="Pourcentage 5 10 4" xfId="11898"/>
    <cellStyle name="Pourcentage 5 10 4 2" xfId="32755"/>
    <cellStyle name="Pourcentage 5 10 5" xfId="22441"/>
    <cellStyle name="Pourcentage 5 11" xfId="4741"/>
    <cellStyle name="Pourcentage 5 11 2" xfId="9584"/>
    <cellStyle name="Pourcentage 5 11 2 2" xfId="19908"/>
    <cellStyle name="Pourcentage 5 11 2 2 2" xfId="40756"/>
    <cellStyle name="Pourcentage 5 11 2 3" xfId="30443"/>
    <cellStyle name="Pourcentage 5 11 3" xfId="15064"/>
    <cellStyle name="Pourcentage 5 11 3 2" xfId="35914"/>
    <cellStyle name="Pourcentage 5 11 4" xfId="25600"/>
    <cellStyle name="Pourcentage 5 12" xfId="2422"/>
    <cellStyle name="Pourcentage 5 12 2" xfId="7265"/>
    <cellStyle name="Pourcentage 5 12 2 2" xfId="17590"/>
    <cellStyle name="Pourcentage 5 12 2 2 2" xfId="38438"/>
    <cellStyle name="Pourcentage 5 12 2 3" xfId="28124"/>
    <cellStyle name="Pourcentage 5 12 3" xfId="12745"/>
    <cellStyle name="Pourcentage 5 12 3 2" xfId="33595"/>
    <cellStyle name="Pourcentage 5 12 4" xfId="23281"/>
    <cellStyle name="Pourcentage 5 13" xfId="4949"/>
    <cellStyle name="Pourcentage 5 13 2" xfId="15274"/>
    <cellStyle name="Pourcentage 5 13 2 2" xfId="36122"/>
    <cellStyle name="Pourcentage 5 13 3" xfId="25808"/>
    <cellStyle name="Pourcentage 5 14" xfId="9795"/>
    <cellStyle name="Pourcentage 5 14 2" xfId="20119"/>
    <cellStyle name="Pourcentage 5 14 2 2" xfId="40967"/>
    <cellStyle name="Pourcentage 5 14 3" xfId="30654"/>
    <cellStyle name="Pourcentage 5 15" xfId="10006"/>
    <cellStyle name="Pourcentage 5 15 2" xfId="30865"/>
    <cellStyle name="Pourcentage 5 16" xfId="10217"/>
    <cellStyle name="Pourcentage 5 16 2" xfId="31076"/>
    <cellStyle name="Pourcentage 5 17" xfId="10426"/>
    <cellStyle name="Pourcentage 5 17 2" xfId="31285"/>
    <cellStyle name="Pourcentage 5 18" xfId="20334"/>
    <cellStyle name="Pourcentage 5 18 2" xfId="41178"/>
    <cellStyle name="Pourcentage 5 19" xfId="20546"/>
    <cellStyle name="Pourcentage 5 19 2" xfId="41389"/>
    <cellStyle name="Pourcentage 5 2" xfId="102"/>
    <cellStyle name="Pourcentage 5 2 10" xfId="4781"/>
    <cellStyle name="Pourcentage 5 2 10 2" xfId="9624"/>
    <cellStyle name="Pourcentage 5 2 10 2 2" xfId="19948"/>
    <cellStyle name="Pourcentage 5 2 10 2 2 2" xfId="40796"/>
    <cellStyle name="Pourcentage 5 2 10 2 3" xfId="30483"/>
    <cellStyle name="Pourcentage 5 2 10 3" xfId="15104"/>
    <cellStyle name="Pourcentage 5 2 10 3 2" xfId="35954"/>
    <cellStyle name="Pourcentage 5 2 10 4" xfId="25640"/>
    <cellStyle name="Pourcentage 5 2 11" xfId="2462"/>
    <cellStyle name="Pourcentage 5 2 11 2" xfId="7305"/>
    <cellStyle name="Pourcentage 5 2 11 2 2" xfId="17630"/>
    <cellStyle name="Pourcentage 5 2 11 2 2 2" xfId="38478"/>
    <cellStyle name="Pourcentage 5 2 11 2 3" xfId="28164"/>
    <cellStyle name="Pourcentage 5 2 11 3" xfId="12785"/>
    <cellStyle name="Pourcentage 5 2 11 3 2" xfId="33635"/>
    <cellStyle name="Pourcentage 5 2 11 4" xfId="23321"/>
    <cellStyle name="Pourcentage 5 2 12" xfId="4989"/>
    <cellStyle name="Pourcentage 5 2 12 2" xfId="15314"/>
    <cellStyle name="Pourcentage 5 2 12 2 2" xfId="36162"/>
    <cellStyle name="Pourcentage 5 2 12 3" xfId="25848"/>
    <cellStyle name="Pourcentage 5 2 13" xfId="9835"/>
    <cellStyle name="Pourcentage 5 2 13 2" xfId="20159"/>
    <cellStyle name="Pourcentage 5 2 13 2 2" xfId="41007"/>
    <cellStyle name="Pourcentage 5 2 13 3" xfId="30694"/>
    <cellStyle name="Pourcentage 5 2 14" xfId="10046"/>
    <cellStyle name="Pourcentage 5 2 14 2" xfId="30905"/>
    <cellStyle name="Pourcentage 5 2 15" xfId="10257"/>
    <cellStyle name="Pourcentage 5 2 15 2" xfId="31116"/>
    <cellStyle name="Pourcentage 5 2 16" xfId="10466"/>
    <cellStyle name="Pourcentage 5 2 16 2" xfId="31325"/>
    <cellStyle name="Pourcentage 5 2 17" xfId="20374"/>
    <cellStyle name="Pourcentage 5 2 17 2" xfId="41218"/>
    <cellStyle name="Pourcentage 5 2 18" xfId="20586"/>
    <cellStyle name="Pourcentage 5 2 18 2" xfId="41429"/>
    <cellStyle name="Pourcentage 5 2 19" xfId="20797"/>
    <cellStyle name="Pourcentage 5 2 19 2" xfId="41640"/>
    <cellStyle name="Pourcentage 5 2 2" xfId="198"/>
    <cellStyle name="Pourcentage 5 2 2 10" xfId="2550"/>
    <cellStyle name="Pourcentage 5 2 2 10 2" xfId="7393"/>
    <cellStyle name="Pourcentage 5 2 2 10 2 2" xfId="17718"/>
    <cellStyle name="Pourcentage 5 2 2 10 2 2 2" xfId="38566"/>
    <cellStyle name="Pourcentage 5 2 2 10 2 3" xfId="28252"/>
    <cellStyle name="Pourcentage 5 2 2 10 3" xfId="12873"/>
    <cellStyle name="Pourcentage 5 2 2 10 3 2" xfId="33723"/>
    <cellStyle name="Pourcentage 5 2 2 10 4" xfId="23409"/>
    <cellStyle name="Pourcentage 5 2 2 11" xfId="5077"/>
    <cellStyle name="Pourcentage 5 2 2 11 2" xfId="15402"/>
    <cellStyle name="Pourcentage 5 2 2 11 2 2" xfId="36250"/>
    <cellStyle name="Pourcentage 5 2 2 11 3" xfId="25936"/>
    <cellStyle name="Pourcentage 5 2 2 12" xfId="9923"/>
    <cellStyle name="Pourcentage 5 2 2 12 2" xfId="20247"/>
    <cellStyle name="Pourcentage 5 2 2 12 2 2" xfId="41095"/>
    <cellStyle name="Pourcentage 5 2 2 12 3" xfId="30782"/>
    <cellStyle name="Pourcentage 5 2 2 13" xfId="10134"/>
    <cellStyle name="Pourcentage 5 2 2 13 2" xfId="30993"/>
    <cellStyle name="Pourcentage 5 2 2 14" xfId="10345"/>
    <cellStyle name="Pourcentage 5 2 2 14 2" xfId="31204"/>
    <cellStyle name="Pourcentage 5 2 2 15" xfId="10554"/>
    <cellStyle name="Pourcentage 5 2 2 15 2" xfId="31413"/>
    <cellStyle name="Pourcentage 5 2 2 16" xfId="20462"/>
    <cellStyle name="Pourcentage 5 2 2 16 2" xfId="41306"/>
    <cellStyle name="Pourcentage 5 2 2 17" xfId="20674"/>
    <cellStyle name="Pourcentage 5 2 2 17 2" xfId="41517"/>
    <cellStyle name="Pourcentage 5 2 2 18" xfId="20885"/>
    <cellStyle name="Pourcentage 5 2 2 18 2" xfId="41728"/>
    <cellStyle name="Pourcentage 5 2 2 19" xfId="21093"/>
    <cellStyle name="Pourcentage 5 2 2 2" xfId="410"/>
    <cellStyle name="Pourcentage 5 2 2 2 2" xfId="1912"/>
    <cellStyle name="Pourcentage 5 2 2 2 2 2" xfId="4238"/>
    <cellStyle name="Pourcentage 5 2 2 2 2 2 2" xfId="9081"/>
    <cellStyle name="Pourcentage 5 2 2 2 2 2 2 2" xfId="19406"/>
    <cellStyle name="Pourcentage 5 2 2 2 2 2 2 2 2" xfId="40254"/>
    <cellStyle name="Pourcentage 5 2 2 2 2 2 2 3" xfId="29940"/>
    <cellStyle name="Pourcentage 5 2 2 2 2 2 3" xfId="14561"/>
    <cellStyle name="Pourcentage 5 2 2 2 2 2 3 2" xfId="35411"/>
    <cellStyle name="Pourcentage 5 2 2 2 2 2 4" xfId="25097"/>
    <cellStyle name="Pourcentage 5 2 2 2 2 3" xfId="6765"/>
    <cellStyle name="Pourcentage 5 2 2 2 2 3 2" xfId="17090"/>
    <cellStyle name="Pourcentage 5 2 2 2 2 3 2 2" xfId="37938"/>
    <cellStyle name="Pourcentage 5 2 2 2 2 3 3" xfId="27624"/>
    <cellStyle name="Pourcentage 5 2 2 2 2 4" xfId="12238"/>
    <cellStyle name="Pourcentage 5 2 2 2 2 4 2" xfId="33095"/>
    <cellStyle name="Pourcentage 5 2 2 2 2 5" xfId="22781"/>
    <cellStyle name="Pourcentage 5 2 2 2 3" xfId="2759"/>
    <cellStyle name="Pourcentage 5 2 2 2 3 2" xfId="7602"/>
    <cellStyle name="Pourcentage 5 2 2 2 3 2 2" xfId="17927"/>
    <cellStyle name="Pourcentage 5 2 2 2 3 2 2 2" xfId="38775"/>
    <cellStyle name="Pourcentage 5 2 2 2 3 2 3" xfId="28461"/>
    <cellStyle name="Pourcentage 5 2 2 2 3 3" xfId="13082"/>
    <cellStyle name="Pourcentage 5 2 2 2 3 3 2" xfId="33932"/>
    <cellStyle name="Pourcentage 5 2 2 2 3 4" xfId="23618"/>
    <cellStyle name="Pourcentage 5 2 2 2 4" xfId="5286"/>
    <cellStyle name="Pourcentage 5 2 2 2 4 2" xfId="15611"/>
    <cellStyle name="Pourcentage 5 2 2 2 4 2 2" xfId="36459"/>
    <cellStyle name="Pourcentage 5 2 2 2 4 3" xfId="26145"/>
    <cellStyle name="Pourcentage 5 2 2 2 5" xfId="10769"/>
    <cellStyle name="Pourcentage 5 2 2 2 5 2" xfId="31628"/>
    <cellStyle name="Pourcentage 5 2 2 2 6" xfId="21302"/>
    <cellStyle name="Pourcentage 5 2 2 20" xfId="41939"/>
    <cellStyle name="Pourcentage 5 2 2 3" xfId="645"/>
    <cellStyle name="Pourcentage 5 2 2 3 2" xfId="2120"/>
    <cellStyle name="Pourcentage 5 2 2 3 2 2" xfId="4440"/>
    <cellStyle name="Pourcentage 5 2 2 3 2 2 2" xfId="9283"/>
    <cellStyle name="Pourcentage 5 2 2 3 2 2 2 2" xfId="19608"/>
    <cellStyle name="Pourcentage 5 2 2 3 2 2 2 2 2" xfId="40456"/>
    <cellStyle name="Pourcentage 5 2 2 3 2 2 2 3" xfId="30142"/>
    <cellStyle name="Pourcentage 5 2 2 3 2 2 3" xfId="14763"/>
    <cellStyle name="Pourcentage 5 2 2 3 2 2 3 2" xfId="35613"/>
    <cellStyle name="Pourcentage 5 2 2 3 2 2 4" xfId="25299"/>
    <cellStyle name="Pourcentage 5 2 2 3 2 3" xfId="6967"/>
    <cellStyle name="Pourcentage 5 2 2 3 2 3 2" xfId="17292"/>
    <cellStyle name="Pourcentage 5 2 2 3 2 3 2 2" xfId="38140"/>
    <cellStyle name="Pourcentage 5 2 2 3 2 3 3" xfId="27826"/>
    <cellStyle name="Pourcentage 5 2 2 3 2 4" xfId="12445"/>
    <cellStyle name="Pourcentage 5 2 2 3 2 4 2" xfId="33297"/>
    <cellStyle name="Pourcentage 5 2 2 3 2 5" xfId="22983"/>
    <cellStyle name="Pourcentage 5 2 2 3 3" xfId="2973"/>
    <cellStyle name="Pourcentage 5 2 2 3 3 2" xfId="7816"/>
    <cellStyle name="Pourcentage 5 2 2 3 3 2 2" xfId="18141"/>
    <cellStyle name="Pourcentage 5 2 2 3 3 2 2 2" xfId="38989"/>
    <cellStyle name="Pourcentage 5 2 2 3 3 2 3" xfId="28675"/>
    <cellStyle name="Pourcentage 5 2 2 3 3 3" xfId="13296"/>
    <cellStyle name="Pourcentage 5 2 2 3 3 3 2" xfId="34146"/>
    <cellStyle name="Pourcentage 5 2 2 3 3 4" xfId="23832"/>
    <cellStyle name="Pourcentage 5 2 2 3 4" xfId="5500"/>
    <cellStyle name="Pourcentage 5 2 2 3 4 2" xfId="15825"/>
    <cellStyle name="Pourcentage 5 2 2 3 4 2 2" xfId="36673"/>
    <cellStyle name="Pourcentage 5 2 2 3 4 3" xfId="26359"/>
    <cellStyle name="Pourcentage 5 2 2 3 5" xfId="10971"/>
    <cellStyle name="Pourcentage 5 2 2 3 5 2" xfId="31830"/>
    <cellStyle name="Pourcentage 5 2 2 3 6" xfId="21516"/>
    <cellStyle name="Pourcentage 5 2 2 4" xfId="857"/>
    <cellStyle name="Pourcentage 5 2 2 4 2" xfId="2341"/>
    <cellStyle name="Pourcentage 5 2 2 4 2 2" xfId="4658"/>
    <cellStyle name="Pourcentage 5 2 2 4 2 2 2" xfId="9501"/>
    <cellStyle name="Pourcentage 5 2 2 4 2 2 2 2" xfId="19826"/>
    <cellStyle name="Pourcentage 5 2 2 4 2 2 2 2 2" xfId="40674"/>
    <cellStyle name="Pourcentage 5 2 2 4 2 2 2 3" xfId="30360"/>
    <cellStyle name="Pourcentage 5 2 2 4 2 2 3" xfId="14981"/>
    <cellStyle name="Pourcentage 5 2 2 4 2 2 3 2" xfId="35831"/>
    <cellStyle name="Pourcentage 5 2 2 4 2 2 4" xfId="25517"/>
    <cellStyle name="Pourcentage 5 2 2 4 2 3" xfId="7185"/>
    <cellStyle name="Pourcentage 5 2 2 4 2 3 2" xfId="17510"/>
    <cellStyle name="Pourcentage 5 2 2 4 2 3 2 2" xfId="38358"/>
    <cellStyle name="Pourcentage 5 2 2 4 2 3 3" xfId="28044"/>
    <cellStyle name="Pourcentage 5 2 2 4 2 4" xfId="12665"/>
    <cellStyle name="Pourcentage 5 2 2 4 2 4 2" xfId="33515"/>
    <cellStyle name="Pourcentage 5 2 2 4 2 5" xfId="23201"/>
    <cellStyle name="Pourcentage 5 2 2 4 3" xfId="3184"/>
    <cellStyle name="Pourcentage 5 2 2 4 3 2" xfId="8027"/>
    <cellStyle name="Pourcentage 5 2 2 4 3 2 2" xfId="18352"/>
    <cellStyle name="Pourcentage 5 2 2 4 3 2 2 2" xfId="39200"/>
    <cellStyle name="Pourcentage 5 2 2 4 3 2 3" xfId="28886"/>
    <cellStyle name="Pourcentage 5 2 2 4 3 3" xfId="13507"/>
    <cellStyle name="Pourcentage 5 2 2 4 3 3 2" xfId="34357"/>
    <cellStyle name="Pourcentage 5 2 2 4 3 4" xfId="24043"/>
    <cellStyle name="Pourcentage 5 2 2 4 4" xfId="5711"/>
    <cellStyle name="Pourcentage 5 2 2 4 4 2" xfId="16036"/>
    <cellStyle name="Pourcentage 5 2 2 4 4 2 2" xfId="36884"/>
    <cellStyle name="Pourcentage 5 2 2 4 4 3" xfId="26570"/>
    <cellStyle name="Pourcentage 5 2 2 4 5" xfId="11182"/>
    <cellStyle name="Pourcentage 5 2 2 4 5 2" xfId="32041"/>
    <cellStyle name="Pourcentage 5 2 2 4 6" xfId="21727"/>
    <cellStyle name="Pourcentage 5 2 2 5" xfId="1068"/>
    <cellStyle name="Pourcentage 5 2 2 5 2" xfId="3395"/>
    <cellStyle name="Pourcentage 5 2 2 5 2 2" xfId="8238"/>
    <cellStyle name="Pourcentage 5 2 2 5 2 2 2" xfId="18563"/>
    <cellStyle name="Pourcentage 5 2 2 5 2 2 2 2" xfId="39411"/>
    <cellStyle name="Pourcentage 5 2 2 5 2 2 3" xfId="29097"/>
    <cellStyle name="Pourcentage 5 2 2 5 2 3" xfId="13718"/>
    <cellStyle name="Pourcentage 5 2 2 5 2 3 2" xfId="34568"/>
    <cellStyle name="Pourcentage 5 2 2 5 2 4" xfId="24254"/>
    <cellStyle name="Pourcentage 5 2 2 5 3" xfId="5922"/>
    <cellStyle name="Pourcentage 5 2 2 5 3 2" xfId="16247"/>
    <cellStyle name="Pourcentage 5 2 2 5 3 2 2" xfId="37095"/>
    <cellStyle name="Pourcentage 5 2 2 5 3 3" xfId="26781"/>
    <cellStyle name="Pourcentage 5 2 2 5 4" xfId="11395"/>
    <cellStyle name="Pourcentage 5 2 2 5 4 2" xfId="32252"/>
    <cellStyle name="Pourcentage 5 2 2 5 5" xfId="21938"/>
    <cellStyle name="Pourcentage 5 2 2 6" xfId="1279"/>
    <cellStyle name="Pourcentage 5 2 2 6 2" xfId="3606"/>
    <cellStyle name="Pourcentage 5 2 2 6 2 2" xfId="8449"/>
    <cellStyle name="Pourcentage 5 2 2 6 2 2 2" xfId="18774"/>
    <cellStyle name="Pourcentage 5 2 2 6 2 2 2 2" xfId="39622"/>
    <cellStyle name="Pourcentage 5 2 2 6 2 2 3" xfId="29308"/>
    <cellStyle name="Pourcentage 5 2 2 6 2 3" xfId="13929"/>
    <cellStyle name="Pourcentage 5 2 2 6 2 3 2" xfId="34779"/>
    <cellStyle name="Pourcentage 5 2 2 6 2 4" xfId="24465"/>
    <cellStyle name="Pourcentage 5 2 2 6 3" xfId="6133"/>
    <cellStyle name="Pourcentage 5 2 2 6 3 2" xfId="16458"/>
    <cellStyle name="Pourcentage 5 2 2 6 3 2 2" xfId="37306"/>
    <cellStyle name="Pourcentage 5 2 2 6 3 3" xfId="26992"/>
    <cellStyle name="Pourcentage 5 2 2 6 4" xfId="11606"/>
    <cellStyle name="Pourcentage 5 2 2 6 4 2" xfId="32463"/>
    <cellStyle name="Pourcentage 5 2 2 6 5" xfId="22149"/>
    <cellStyle name="Pourcentage 5 2 2 7" xfId="1490"/>
    <cellStyle name="Pourcentage 5 2 2 7 2" xfId="3817"/>
    <cellStyle name="Pourcentage 5 2 2 7 2 2" xfId="8660"/>
    <cellStyle name="Pourcentage 5 2 2 7 2 2 2" xfId="18985"/>
    <cellStyle name="Pourcentage 5 2 2 7 2 2 2 2" xfId="39833"/>
    <cellStyle name="Pourcentage 5 2 2 7 2 2 3" xfId="29519"/>
    <cellStyle name="Pourcentage 5 2 2 7 2 3" xfId="14140"/>
    <cellStyle name="Pourcentage 5 2 2 7 2 3 2" xfId="34990"/>
    <cellStyle name="Pourcentage 5 2 2 7 2 4" xfId="24676"/>
    <cellStyle name="Pourcentage 5 2 2 7 3" xfId="6344"/>
    <cellStyle name="Pourcentage 5 2 2 7 3 2" xfId="16669"/>
    <cellStyle name="Pourcentage 5 2 2 7 3 2 2" xfId="37517"/>
    <cellStyle name="Pourcentage 5 2 2 7 3 3" xfId="27203"/>
    <cellStyle name="Pourcentage 5 2 2 7 4" xfId="11817"/>
    <cellStyle name="Pourcentage 5 2 2 7 4 2" xfId="32674"/>
    <cellStyle name="Pourcentage 5 2 2 7 5" xfId="22360"/>
    <cellStyle name="Pourcentage 5 2 2 8" xfId="1699"/>
    <cellStyle name="Pourcentage 5 2 2 8 2" xfId="4026"/>
    <cellStyle name="Pourcentage 5 2 2 8 2 2" xfId="8869"/>
    <cellStyle name="Pourcentage 5 2 2 8 2 2 2" xfId="19194"/>
    <cellStyle name="Pourcentage 5 2 2 8 2 2 2 2" xfId="40042"/>
    <cellStyle name="Pourcentage 5 2 2 8 2 2 3" xfId="29728"/>
    <cellStyle name="Pourcentage 5 2 2 8 2 3" xfId="14349"/>
    <cellStyle name="Pourcentage 5 2 2 8 2 3 2" xfId="35199"/>
    <cellStyle name="Pourcentage 5 2 2 8 2 4" xfId="24885"/>
    <cellStyle name="Pourcentage 5 2 2 8 3" xfId="6553"/>
    <cellStyle name="Pourcentage 5 2 2 8 3 2" xfId="16878"/>
    <cellStyle name="Pourcentage 5 2 2 8 3 2 2" xfId="37726"/>
    <cellStyle name="Pourcentage 5 2 2 8 3 3" xfId="27412"/>
    <cellStyle name="Pourcentage 5 2 2 8 4" xfId="12026"/>
    <cellStyle name="Pourcentage 5 2 2 8 4 2" xfId="32883"/>
    <cellStyle name="Pourcentage 5 2 2 8 5" xfId="22569"/>
    <cellStyle name="Pourcentage 5 2 2 9" xfId="4869"/>
    <cellStyle name="Pourcentage 5 2 2 9 2" xfId="9712"/>
    <cellStyle name="Pourcentage 5 2 2 9 2 2" xfId="20036"/>
    <cellStyle name="Pourcentage 5 2 2 9 2 2 2" xfId="40884"/>
    <cellStyle name="Pourcentage 5 2 2 9 2 3" xfId="30571"/>
    <cellStyle name="Pourcentage 5 2 2 9 3" xfId="15192"/>
    <cellStyle name="Pourcentage 5 2 2 9 3 2" xfId="36042"/>
    <cellStyle name="Pourcentage 5 2 2 9 4" xfId="25728"/>
    <cellStyle name="Pourcentage 5 2 20" xfId="21005"/>
    <cellStyle name="Pourcentage 5 2 21" xfId="41851"/>
    <cellStyle name="Pourcentage 5 2 3" xfId="322"/>
    <cellStyle name="Pourcentage 5 2 3 2" xfId="1824"/>
    <cellStyle name="Pourcentage 5 2 3 2 2" xfId="4150"/>
    <cellStyle name="Pourcentage 5 2 3 2 2 2" xfId="8993"/>
    <cellStyle name="Pourcentage 5 2 3 2 2 2 2" xfId="19318"/>
    <cellStyle name="Pourcentage 5 2 3 2 2 2 2 2" xfId="40166"/>
    <cellStyle name="Pourcentage 5 2 3 2 2 2 3" xfId="29852"/>
    <cellStyle name="Pourcentage 5 2 3 2 2 3" xfId="14473"/>
    <cellStyle name="Pourcentage 5 2 3 2 2 3 2" xfId="35323"/>
    <cellStyle name="Pourcentage 5 2 3 2 2 4" xfId="25009"/>
    <cellStyle name="Pourcentage 5 2 3 2 3" xfId="6677"/>
    <cellStyle name="Pourcentage 5 2 3 2 3 2" xfId="17002"/>
    <cellStyle name="Pourcentage 5 2 3 2 3 2 2" xfId="37850"/>
    <cellStyle name="Pourcentage 5 2 3 2 3 3" xfId="27536"/>
    <cellStyle name="Pourcentage 5 2 3 2 4" xfId="12150"/>
    <cellStyle name="Pourcentage 5 2 3 2 4 2" xfId="33007"/>
    <cellStyle name="Pourcentage 5 2 3 2 5" xfId="22693"/>
    <cellStyle name="Pourcentage 5 2 3 3" xfId="2671"/>
    <cellStyle name="Pourcentage 5 2 3 3 2" xfId="7514"/>
    <cellStyle name="Pourcentage 5 2 3 3 2 2" xfId="17839"/>
    <cellStyle name="Pourcentage 5 2 3 3 2 2 2" xfId="38687"/>
    <cellStyle name="Pourcentage 5 2 3 3 2 3" xfId="28373"/>
    <cellStyle name="Pourcentage 5 2 3 3 3" xfId="12994"/>
    <cellStyle name="Pourcentage 5 2 3 3 3 2" xfId="33844"/>
    <cellStyle name="Pourcentage 5 2 3 3 4" xfId="23530"/>
    <cellStyle name="Pourcentage 5 2 3 4" xfId="5198"/>
    <cellStyle name="Pourcentage 5 2 3 4 2" xfId="15523"/>
    <cellStyle name="Pourcentage 5 2 3 4 2 2" xfId="36371"/>
    <cellStyle name="Pourcentage 5 2 3 4 3" xfId="26057"/>
    <cellStyle name="Pourcentage 5 2 3 5" xfId="10681"/>
    <cellStyle name="Pourcentage 5 2 3 5 2" xfId="31540"/>
    <cellStyle name="Pourcentage 5 2 3 6" xfId="21214"/>
    <cellStyle name="Pourcentage 5 2 4" xfId="557"/>
    <cellStyle name="Pourcentage 5 2 4 2" xfId="2032"/>
    <cellStyle name="Pourcentage 5 2 4 2 2" xfId="4352"/>
    <cellStyle name="Pourcentage 5 2 4 2 2 2" xfId="9195"/>
    <cellStyle name="Pourcentage 5 2 4 2 2 2 2" xfId="19520"/>
    <cellStyle name="Pourcentage 5 2 4 2 2 2 2 2" xfId="40368"/>
    <cellStyle name="Pourcentage 5 2 4 2 2 2 3" xfId="30054"/>
    <cellStyle name="Pourcentage 5 2 4 2 2 3" xfId="14675"/>
    <cellStyle name="Pourcentage 5 2 4 2 2 3 2" xfId="35525"/>
    <cellStyle name="Pourcentage 5 2 4 2 2 4" xfId="25211"/>
    <cellStyle name="Pourcentage 5 2 4 2 3" xfId="6879"/>
    <cellStyle name="Pourcentage 5 2 4 2 3 2" xfId="17204"/>
    <cellStyle name="Pourcentage 5 2 4 2 3 2 2" xfId="38052"/>
    <cellStyle name="Pourcentage 5 2 4 2 3 3" xfId="27738"/>
    <cellStyle name="Pourcentage 5 2 4 2 4" xfId="12357"/>
    <cellStyle name="Pourcentage 5 2 4 2 4 2" xfId="33209"/>
    <cellStyle name="Pourcentage 5 2 4 2 5" xfId="22895"/>
    <cellStyle name="Pourcentage 5 2 4 3" xfId="2885"/>
    <cellStyle name="Pourcentage 5 2 4 3 2" xfId="7728"/>
    <cellStyle name="Pourcentage 5 2 4 3 2 2" xfId="18053"/>
    <cellStyle name="Pourcentage 5 2 4 3 2 2 2" xfId="38901"/>
    <cellStyle name="Pourcentage 5 2 4 3 2 3" xfId="28587"/>
    <cellStyle name="Pourcentage 5 2 4 3 3" xfId="13208"/>
    <cellStyle name="Pourcentage 5 2 4 3 3 2" xfId="34058"/>
    <cellStyle name="Pourcentage 5 2 4 3 4" xfId="23744"/>
    <cellStyle name="Pourcentage 5 2 4 4" xfId="5412"/>
    <cellStyle name="Pourcentage 5 2 4 4 2" xfId="15737"/>
    <cellStyle name="Pourcentage 5 2 4 4 2 2" xfId="36585"/>
    <cellStyle name="Pourcentage 5 2 4 4 3" xfId="26271"/>
    <cellStyle name="Pourcentage 5 2 4 5" xfId="10883"/>
    <cellStyle name="Pourcentage 5 2 4 5 2" xfId="31742"/>
    <cellStyle name="Pourcentage 5 2 4 6" xfId="21428"/>
    <cellStyle name="Pourcentage 5 2 5" xfId="769"/>
    <cellStyle name="Pourcentage 5 2 5 2" xfId="2253"/>
    <cellStyle name="Pourcentage 5 2 5 2 2" xfId="4570"/>
    <cellStyle name="Pourcentage 5 2 5 2 2 2" xfId="9413"/>
    <cellStyle name="Pourcentage 5 2 5 2 2 2 2" xfId="19738"/>
    <cellStyle name="Pourcentage 5 2 5 2 2 2 2 2" xfId="40586"/>
    <cellStyle name="Pourcentage 5 2 5 2 2 2 3" xfId="30272"/>
    <cellStyle name="Pourcentage 5 2 5 2 2 3" xfId="14893"/>
    <cellStyle name="Pourcentage 5 2 5 2 2 3 2" xfId="35743"/>
    <cellStyle name="Pourcentage 5 2 5 2 2 4" xfId="25429"/>
    <cellStyle name="Pourcentage 5 2 5 2 3" xfId="7097"/>
    <cellStyle name="Pourcentage 5 2 5 2 3 2" xfId="17422"/>
    <cellStyle name="Pourcentage 5 2 5 2 3 2 2" xfId="38270"/>
    <cellStyle name="Pourcentage 5 2 5 2 3 3" xfId="27956"/>
    <cellStyle name="Pourcentage 5 2 5 2 4" xfId="12577"/>
    <cellStyle name="Pourcentage 5 2 5 2 4 2" xfId="33427"/>
    <cellStyle name="Pourcentage 5 2 5 2 5" xfId="23113"/>
    <cellStyle name="Pourcentage 5 2 5 3" xfId="3096"/>
    <cellStyle name="Pourcentage 5 2 5 3 2" xfId="7939"/>
    <cellStyle name="Pourcentage 5 2 5 3 2 2" xfId="18264"/>
    <cellStyle name="Pourcentage 5 2 5 3 2 2 2" xfId="39112"/>
    <cellStyle name="Pourcentage 5 2 5 3 2 3" xfId="28798"/>
    <cellStyle name="Pourcentage 5 2 5 3 3" xfId="13419"/>
    <cellStyle name="Pourcentage 5 2 5 3 3 2" xfId="34269"/>
    <cellStyle name="Pourcentage 5 2 5 3 4" xfId="23955"/>
    <cellStyle name="Pourcentage 5 2 5 4" xfId="5623"/>
    <cellStyle name="Pourcentage 5 2 5 4 2" xfId="15948"/>
    <cellStyle name="Pourcentage 5 2 5 4 2 2" xfId="36796"/>
    <cellStyle name="Pourcentage 5 2 5 4 3" xfId="26482"/>
    <cellStyle name="Pourcentage 5 2 5 5" xfId="11094"/>
    <cellStyle name="Pourcentage 5 2 5 5 2" xfId="31953"/>
    <cellStyle name="Pourcentage 5 2 5 6" xfId="21639"/>
    <cellStyle name="Pourcentage 5 2 6" xfId="980"/>
    <cellStyle name="Pourcentage 5 2 6 2" xfId="3307"/>
    <cellStyle name="Pourcentage 5 2 6 2 2" xfId="8150"/>
    <cellStyle name="Pourcentage 5 2 6 2 2 2" xfId="18475"/>
    <cellStyle name="Pourcentage 5 2 6 2 2 2 2" xfId="39323"/>
    <cellStyle name="Pourcentage 5 2 6 2 2 3" xfId="29009"/>
    <cellStyle name="Pourcentage 5 2 6 2 3" xfId="13630"/>
    <cellStyle name="Pourcentage 5 2 6 2 3 2" xfId="34480"/>
    <cellStyle name="Pourcentage 5 2 6 2 4" xfId="24166"/>
    <cellStyle name="Pourcentage 5 2 6 3" xfId="5834"/>
    <cellStyle name="Pourcentage 5 2 6 3 2" xfId="16159"/>
    <cellStyle name="Pourcentage 5 2 6 3 2 2" xfId="37007"/>
    <cellStyle name="Pourcentage 5 2 6 3 3" xfId="26693"/>
    <cellStyle name="Pourcentage 5 2 6 4" xfId="11307"/>
    <cellStyle name="Pourcentage 5 2 6 4 2" xfId="32164"/>
    <cellStyle name="Pourcentage 5 2 6 5" xfId="21850"/>
    <cellStyle name="Pourcentage 5 2 7" xfId="1191"/>
    <cellStyle name="Pourcentage 5 2 7 2" xfId="3518"/>
    <cellStyle name="Pourcentage 5 2 7 2 2" xfId="8361"/>
    <cellStyle name="Pourcentage 5 2 7 2 2 2" xfId="18686"/>
    <cellStyle name="Pourcentage 5 2 7 2 2 2 2" xfId="39534"/>
    <cellStyle name="Pourcentage 5 2 7 2 2 3" xfId="29220"/>
    <cellStyle name="Pourcentage 5 2 7 2 3" xfId="13841"/>
    <cellStyle name="Pourcentage 5 2 7 2 3 2" xfId="34691"/>
    <cellStyle name="Pourcentage 5 2 7 2 4" xfId="24377"/>
    <cellStyle name="Pourcentage 5 2 7 3" xfId="6045"/>
    <cellStyle name="Pourcentage 5 2 7 3 2" xfId="16370"/>
    <cellStyle name="Pourcentage 5 2 7 3 2 2" xfId="37218"/>
    <cellStyle name="Pourcentage 5 2 7 3 3" xfId="26904"/>
    <cellStyle name="Pourcentage 5 2 7 4" xfId="11518"/>
    <cellStyle name="Pourcentage 5 2 7 4 2" xfId="32375"/>
    <cellStyle name="Pourcentage 5 2 7 5" xfId="22061"/>
    <cellStyle name="Pourcentage 5 2 8" xfId="1402"/>
    <cellStyle name="Pourcentage 5 2 8 2" xfId="3729"/>
    <cellStyle name="Pourcentage 5 2 8 2 2" xfId="8572"/>
    <cellStyle name="Pourcentage 5 2 8 2 2 2" xfId="18897"/>
    <cellStyle name="Pourcentage 5 2 8 2 2 2 2" xfId="39745"/>
    <cellStyle name="Pourcentage 5 2 8 2 2 3" xfId="29431"/>
    <cellStyle name="Pourcentage 5 2 8 2 3" xfId="14052"/>
    <cellStyle name="Pourcentage 5 2 8 2 3 2" xfId="34902"/>
    <cellStyle name="Pourcentage 5 2 8 2 4" xfId="24588"/>
    <cellStyle name="Pourcentage 5 2 8 3" xfId="6256"/>
    <cellStyle name="Pourcentage 5 2 8 3 2" xfId="16581"/>
    <cellStyle name="Pourcentage 5 2 8 3 2 2" xfId="37429"/>
    <cellStyle name="Pourcentage 5 2 8 3 3" xfId="27115"/>
    <cellStyle name="Pourcentage 5 2 8 4" xfId="11729"/>
    <cellStyle name="Pourcentage 5 2 8 4 2" xfId="32586"/>
    <cellStyle name="Pourcentage 5 2 8 5" xfId="22272"/>
    <cellStyle name="Pourcentage 5 2 9" xfId="1611"/>
    <cellStyle name="Pourcentage 5 2 9 2" xfId="3938"/>
    <cellStyle name="Pourcentage 5 2 9 2 2" xfId="8781"/>
    <cellStyle name="Pourcentage 5 2 9 2 2 2" xfId="19106"/>
    <cellStyle name="Pourcentage 5 2 9 2 2 2 2" xfId="39954"/>
    <cellStyle name="Pourcentage 5 2 9 2 2 3" xfId="29640"/>
    <cellStyle name="Pourcentage 5 2 9 2 3" xfId="14261"/>
    <cellStyle name="Pourcentage 5 2 9 2 3 2" xfId="35111"/>
    <cellStyle name="Pourcentage 5 2 9 2 4" xfId="24797"/>
    <cellStyle name="Pourcentage 5 2 9 3" xfId="6465"/>
    <cellStyle name="Pourcentage 5 2 9 3 2" xfId="16790"/>
    <cellStyle name="Pourcentage 5 2 9 3 2 2" xfId="37638"/>
    <cellStyle name="Pourcentage 5 2 9 3 3" xfId="27324"/>
    <cellStyle name="Pourcentage 5 2 9 4" xfId="11938"/>
    <cellStyle name="Pourcentage 5 2 9 4 2" xfId="32795"/>
    <cellStyle name="Pourcentage 5 2 9 5" xfId="22481"/>
    <cellStyle name="Pourcentage 5 20" xfId="20757"/>
    <cellStyle name="Pourcentage 5 20 2" xfId="41600"/>
    <cellStyle name="Pourcentage 5 21" xfId="20965"/>
    <cellStyle name="Pourcentage 5 22" xfId="41811"/>
    <cellStyle name="Pourcentage 5 3" xfId="158"/>
    <cellStyle name="Pourcentage 5 3 10" xfId="2510"/>
    <cellStyle name="Pourcentage 5 3 10 2" xfId="7353"/>
    <cellStyle name="Pourcentage 5 3 10 2 2" xfId="17678"/>
    <cellStyle name="Pourcentage 5 3 10 2 2 2" xfId="38526"/>
    <cellStyle name="Pourcentage 5 3 10 2 3" xfId="28212"/>
    <cellStyle name="Pourcentage 5 3 10 3" xfId="12833"/>
    <cellStyle name="Pourcentage 5 3 10 3 2" xfId="33683"/>
    <cellStyle name="Pourcentage 5 3 10 4" xfId="23369"/>
    <cellStyle name="Pourcentage 5 3 11" xfId="5037"/>
    <cellStyle name="Pourcentage 5 3 11 2" xfId="15362"/>
    <cellStyle name="Pourcentage 5 3 11 2 2" xfId="36210"/>
    <cellStyle name="Pourcentage 5 3 11 3" xfId="25896"/>
    <cellStyle name="Pourcentage 5 3 12" xfId="9883"/>
    <cellStyle name="Pourcentage 5 3 12 2" xfId="20207"/>
    <cellStyle name="Pourcentage 5 3 12 2 2" xfId="41055"/>
    <cellStyle name="Pourcentage 5 3 12 3" xfId="30742"/>
    <cellStyle name="Pourcentage 5 3 13" xfId="10094"/>
    <cellStyle name="Pourcentage 5 3 13 2" xfId="30953"/>
    <cellStyle name="Pourcentage 5 3 14" xfId="10305"/>
    <cellStyle name="Pourcentage 5 3 14 2" xfId="31164"/>
    <cellStyle name="Pourcentage 5 3 15" xfId="10514"/>
    <cellStyle name="Pourcentage 5 3 15 2" xfId="31373"/>
    <cellStyle name="Pourcentage 5 3 16" xfId="20422"/>
    <cellStyle name="Pourcentage 5 3 16 2" xfId="41266"/>
    <cellStyle name="Pourcentage 5 3 17" xfId="20634"/>
    <cellStyle name="Pourcentage 5 3 17 2" xfId="41477"/>
    <cellStyle name="Pourcentage 5 3 18" xfId="20845"/>
    <cellStyle name="Pourcentage 5 3 18 2" xfId="41688"/>
    <cellStyle name="Pourcentage 5 3 19" xfId="21053"/>
    <cellStyle name="Pourcentage 5 3 2" xfId="370"/>
    <cellStyle name="Pourcentage 5 3 2 2" xfId="1872"/>
    <cellStyle name="Pourcentage 5 3 2 2 2" xfId="4198"/>
    <cellStyle name="Pourcentage 5 3 2 2 2 2" xfId="9041"/>
    <cellStyle name="Pourcentage 5 3 2 2 2 2 2" xfId="19366"/>
    <cellStyle name="Pourcentage 5 3 2 2 2 2 2 2" xfId="40214"/>
    <cellStyle name="Pourcentage 5 3 2 2 2 2 3" xfId="29900"/>
    <cellStyle name="Pourcentage 5 3 2 2 2 3" xfId="14521"/>
    <cellStyle name="Pourcentage 5 3 2 2 2 3 2" xfId="35371"/>
    <cellStyle name="Pourcentage 5 3 2 2 2 4" xfId="25057"/>
    <cellStyle name="Pourcentage 5 3 2 2 3" xfId="6725"/>
    <cellStyle name="Pourcentage 5 3 2 2 3 2" xfId="17050"/>
    <cellStyle name="Pourcentage 5 3 2 2 3 2 2" xfId="37898"/>
    <cellStyle name="Pourcentage 5 3 2 2 3 3" xfId="27584"/>
    <cellStyle name="Pourcentage 5 3 2 2 4" xfId="12198"/>
    <cellStyle name="Pourcentage 5 3 2 2 4 2" xfId="33055"/>
    <cellStyle name="Pourcentage 5 3 2 2 5" xfId="22741"/>
    <cellStyle name="Pourcentage 5 3 2 3" xfId="2719"/>
    <cellStyle name="Pourcentage 5 3 2 3 2" xfId="7562"/>
    <cellStyle name="Pourcentage 5 3 2 3 2 2" xfId="17887"/>
    <cellStyle name="Pourcentage 5 3 2 3 2 2 2" xfId="38735"/>
    <cellStyle name="Pourcentage 5 3 2 3 2 3" xfId="28421"/>
    <cellStyle name="Pourcentage 5 3 2 3 3" xfId="13042"/>
    <cellStyle name="Pourcentage 5 3 2 3 3 2" xfId="33892"/>
    <cellStyle name="Pourcentage 5 3 2 3 4" xfId="23578"/>
    <cellStyle name="Pourcentage 5 3 2 4" xfId="5246"/>
    <cellStyle name="Pourcentage 5 3 2 4 2" xfId="15571"/>
    <cellStyle name="Pourcentage 5 3 2 4 2 2" xfId="36419"/>
    <cellStyle name="Pourcentage 5 3 2 4 3" xfId="26105"/>
    <cellStyle name="Pourcentage 5 3 2 5" xfId="10729"/>
    <cellStyle name="Pourcentage 5 3 2 5 2" xfId="31588"/>
    <cellStyle name="Pourcentage 5 3 2 6" xfId="21262"/>
    <cellStyle name="Pourcentage 5 3 20" xfId="41899"/>
    <cellStyle name="Pourcentage 5 3 3" xfId="605"/>
    <cellStyle name="Pourcentage 5 3 3 2" xfId="2080"/>
    <cellStyle name="Pourcentage 5 3 3 2 2" xfId="4400"/>
    <cellStyle name="Pourcentage 5 3 3 2 2 2" xfId="9243"/>
    <cellStyle name="Pourcentage 5 3 3 2 2 2 2" xfId="19568"/>
    <cellStyle name="Pourcentage 5 3 3 2 2 2 2 2" xfId="40416"/>
    <cellStyle name="Pourcentage 5 3 3 2 2 2 3" xfId="30102"/>
    <cellStyle name="Pourcentage 5 3 3 2 2 3" xfId="14723"/>
    <cellStyle name="Pourcentage 5 3 3 2 2 3 2" xfId="35573"/>
    <cellStyle name="Pourcentage 5 3 3 2 2 4" xfId="25259"/>
    <cellStyle name="Pourcentage 5 3 3 2 3" xfId="6927"/>
    <cellStyle name="Pourcentage 5 3 3 2 3 2" xfId="17252"/>
    <cellStyle name="Pourcentage 5 3 3 2 3 2 2" xfId="38100"/>
    <cellStyle name="Pourcentage 5 3 3 2 3 3" xfId="27786"/>
    <cellStyle name="Pourcentage 5 3 3 2 4" xfId="12405"/>
    <cellStyle name="Pourcentage 5 3 3 2 4 2" xfId="33257"/>
    <cellStyle name="Pourcentage 5 3 3 2 5" xfId="22943"/>
    <cellStyle name="Pourcentage 5 3 3 3" xfId="2933"/>
    <cellStyle name="Pourcentage 5 3 3 3 2" xfId="7776"/>
    <cellStyle name="Pourcentage 5 3 3 3 2 2" xfId="18101"/>
    <cellStyle name="Pourcentage 5 3 3 3 2 2 2" xfId="38949"/>
    <cellStyle name="Pourcentage 5 3 3 3 2 3" xfId="28635"/>
    <cellStyle name="Pourcentage 5 3 3 3 3" xfId="13256"/>
    <cellStyle name="Pourcentage 5 3 3 3 3 2" xfId="34106"/>
    <cellStyle name="Pourcentage 5 3 3 3 4" xfId="23792"/>
    <cellStyle name="Pourcentage 5 3 3 4" xfId="5460"/>
    <cellStyle name="Pourcentage 5 3 3 4 2" xfId="15785"/>
    <cellStyle name="Pourcentage 5 3 3 4 2 2" xfId="36633"/>
    <cellStyle name="Pourcentage 5 3 3 4 3" xfId="26319"/>
    <cellStyle name="Pourcentage 5 3 3 5" xfId="10931"/>
    <cellStyle name="Pourcentage 5 3 3 5 2" xfId="31790"/>
    <cellStyle name="Pourcentage 5 3 3 6" xfId="21476"/>
    <cellStyle name="Pourcentage 5 3 4" xfId="817"/>
    <cellStyle name="Pourcentage 5 3 4 2" xfId="2301"/>
    <cellStyle name="Pourcentage 5 3 4 2 2" xfId="4618"/>
    <cellStyle name="Pourcentage 5 3 4 2 2 2" xfId="9461"/>
    <cellStyle name="Pourcentage 5 3 4 2 2 2 2" xfId="19786"/>
    <cellStyle name="Pourcentage 5 3 4 2 2 2 2 2" xfId="40634"/>
    <cellStyle name="Pourcentage 5 3 4 2 2 2 3" xfId="30320"/>
    <cellStyle name="Pourcentage 5 3 4 2 2 3" xfId="14941"/>
    <cellStyle name="Pourcentage 5 3 4 2 2 3 2" xfId="35791"/>
    <cellStyle name="Pourcentage 5 3 4 2 2 4" xfId="25477"/>
    <cellStyle name="Pourcentage 5 3 4 2 3" xfId="7145"/>
    <cellStyle name="Pourcentage 5 3 4 2 3 2" xfId="17470"/>
    <cellStyle name="Pourcentage 5 3 4 2 3 2 2" xfId="38318"/>
    <cellStyle name="Pourcentage 5 3 4 2 3 3" xfId="28004"/>
    <cellStyle name="Pourcentage 5 3 4 2 4" xfId="12625"/>
    <cellStyle name="Pourcentage 5 3 4 2 4 2" xfId="33475"/>
    <cellStyle name="Pourcentage 5 3 4 2 5" xfId="23161"/>
    <cellStyle name="Pourcentage 5 3 4 3" xfId="3144"/>
    <cellStyle name="Pourcentage 5 3 4 3 2" xfId="7987"/>
    <cellStyle name="Pourcentage 5 3 4 3 2 2" xfId="18312"/>
    <cellStyle name="Pourcentage 5 3 4 3 2 2 2" xfId="39160"/>
    <cellStyle name="Pourcentage 5 3 4 3 2 3" xfId="28846"/>
    <cellStyle name="Pourcentage 5 3 4 3 3" xfId="13467"/>
    <cellStyle name="Pourcentage 5 3 4 3 3 2" xfId="34317"/>
    <cellStyle name="Pourcentage 5 3 4 3 4" xfId="24003"/>
    <cellStyle name="Pourcentage 5 3 4 4" xfId="5671"/>
    <cellStyle name="Pourcentage 5 3 4 4 2" xfId="15996"/>
    <cellStyle name="Pourcentage 5 3 4 4 2 2" xfId="36844"/>
    <cellStyle name="Pourcentage 5 3 4 4 3" xfId="26530"/>
    <cellStyle name="Pourcentage 5 3 4 5" xfId="11142"/>
    <cellStyle name="Pourcentage 5 3 4 5 2" xfId="32001"/>
    <cellStyle name="Pourcentage 5 3 4 6" xfId="21687"/>
    <cellStyle name="Pourcentage 5 3 5" xfId="1028"/>
    <cellStyle name="Pourcentage 5 3 5 2" xfId="3355"/>
    <cellStyle name="Pourcentage 5 3 5 2 2" xfId="8198"/>
    <cellStyle name="Pourcentage 5 3 5 2 2 2" xfId="18523"/>
    <cellStyle name="Pourcentage 5 3 5 2 2 2 2" xfId="39371"/>
    <cellStyle name="Pourcentage 5 3 5 2 2 3" xfId="29057"/>
    <cellStyle name="Pourcentage 5 3 5 2 3" xfId="13678"/>
    <cellStyle name="Pourcentage 5 3 5 2 3 2" xfId="34528"/>
    <cellStyle name="Pourcentage 5 3 5 2 4" xfId="24214"/>
    <cellStyle name="Pourcentage 5 3 5 3" xfId="5882"/>
    <cellStyle name="Pourcentage 5 3 5 3 2" xfId="16207"/>
    <cellStyle name="Pourcentage 5 3 5 3 2 2" xfId="37055"/>
    <cellStyle name="Pourcentage 5 3 5 3 3" xfId="26741"/>
    <cellStyle name="Pourcentage 5 3 5 4" xfId="11355"/>
    <cellStyle name="Pourcentage 5 3 5 4 2" xfId="32212"/>
    <cellStyle name="Pourcentage 5 3 5 5" xfId="21898"/>
    <cellStyle name="Pourcentage 5 3 6" xfId="1239"/>
    <cellStyle name="Pourcentage 5 3 6 2" xfId="3566"/>
    <cellStyle name="Pourcentage 5 3 6 2 2" xfId="8409"/>
    <cellStyle name="Pourcentage 5 3 6 2 2 2" xfId="18734"/>
    <cellStyle name="Pourcentage 5 3 6 2 2 2 2" xfId="39582"/>
    <cellStyle name="Pourcentage 5 3 6 2 2 3" xfId="29268"/>
    <cellStyle name="Pourcentage 5 3 6 2 3" xfId="13889"/>
    <cellStyle name="Pourcentage 5 3 6 2 3 2" xfId="34739"/>
    <cellStyle name="Pourcentage 5 3 6 2 4" xfId="24425"/>
    <cellStyle name="Pourcentage 5 3 6 3" xfId="6093"/>
    <cellStyle name="Pourcentage 5 3 6 3 2" xfId="16418"/>
    <cellStyle name="Pourcentage 5 3 6 3 2 2" xfId="37266"/>
    <cellStyle name="Pourcentage 5 3 6 3 3" xfId="26952"/>
    <cellStyle name="Pourcentage 5 3 6 4" xfId="11566"/>
    <cellStyle name="Pourcentage 5 3 6 4 2" xfId="32423"/>
    <cellStyle name="Pourcentage 5 3 6 5" xfId="22109"/>
    <cellStyle name="Pourcentage 5 3 7" xfId="1450"/>
    <cellStyle name="Pourcentage 5 3 7 2" xfId="3777"/>
    <cellStyle name="Pourcentage 5 3 7 2 2" xfId="8620"/>
    <cellStyle name="Pourcentage 5 3 7 2 2 2" xfId="18945"/>
    <cellStyle name="Pourcentage 5 3 7 2 2 2 2" xfId="39793"/>
    <cellStyle name="Pourcentage 5 3 7 2 2 3" xfId="29479"/>
    <cellStyle name="Pourcentage 5 3 7 2 3" xfId="14100"/>
    <cellStyle name="Pourcentage 5 3 7 2 3 2" xfId="34950"/>
    <cellStyle name="Pourcentage 5 3 7 2 4" xfId="24636"/>
    <cellStyle name="Pourcentage 5 3 7 3" xfId="6304"/>
    <cellStyle name="Pourcentage 5 3 7 3 2" xfId="16629"/>
    <cellStyle name="Pourcentage 5 3 7 3 2 2" xfId="37477"/>
    <cellStyle name="Pourcentage 5 3 7 3 3" xfId="27163"/>
    <cellStyle name="Pourcentage 5 3 7 4" xfId="11777"/>
    <cellStyle name="Pourcentage 5 3 7 4 2" xfId="32634"/>
    <cellStyle name="Pourcentage 5 3 7 5" xfId="22320"/>
    <cellStyle name="Pourcentage 5 3 8" xfId="1659"/>
    <cellStyle name="Pourcentage 5 3 8 2" xfId="3986"/>
    <cellStyle name="Pourcentage 5 3 8 2 2" xfId="8829"/>
    <cellStyle name="Pourcentage 5 3 8 2 2 2" xfId="19154"/>
    <cellStyle name="Pourcentage 5 3 8 2 2 2 2" xfId="40002"/>
    <cellStyle name="Pourcentage 5 3 8 2 2 3" xfId="29688"/>
    <cellStyle name="Pourcentage 5 3 8 2 3" xfId="14309"/>
    <cellStyle name="Pourcentage 5 3 8 2 3 2" xfId="35159"/>
    <cellStyle name="Pourcentage 5 3 8 2 4" xfId="24845"/>
    <cellStyle name="Pourcentage 5 3 8 3" xfId="6513"/>
    <cellStyle name="Pourcentage 5 3 8 3 2" xfId="16838"/>
    <cellStyle name="Pourcentage 5 3 8 3 2 2" xfId="37686"/>
    <cellStyle name="Pourcentage 5 3 8 3 3" xfId="27372"/>
    <cellStyle name="Pourcentage 5 3 8 4" xfId="11986"/>
    <cellStyle name="Pourcentage 5 3 8 4 2" xfId="32843"/>
    <cellStyle name="Pourcentage 5 3 8 5" xfId="22529"/>
    <cellStyle name="Pourcentage 5 3 9" xfId="4829"/>
    <cellStyle name="Pourcentage 5 3 9 2" xfId="9672"/>
    <cellStyle name="Pourcentage 5 3 9 2 2" xfId="19996"/>
    <cellStyle name="Pourcentage 5 3 9 2 2 2" xfId="40844"/>
    <cellStyle name="Pourcentage 5 3 9 2 3" xfId="30531"/>
    <cellStyle name="Pourcentage 5 3 9 3" xfId="15152"/>
    <cellStyle name="Pourcentage 5 3 9 3 2" xfId="36002"/>
    <cellStyle name="Pourcentage 5 3 9 4" xfId="25688"/>
    <cellStyle name="Pourcentage 5 4" xfId="282"/>
    <cellStyle name="Pourcentage 5 4 2" xfId="1784"/>
    <cellStyle name="Pourcentage 5 4 2 2" xfId="4110"/>
    <cellStyle name="Pourcentage 5 4 2 2 2" xfId="8953"/>
    <cellStyle name="Pourcentage 5 4 2 2 2 2" xfId="19278"/>
    <cellStyle name="Pourcentage 5 4 2 2 2 2 2" xfId="40126"/>
    <cellStyle name="Pourcentage 5 4 2 2 2 3" xfId="29812"/>
    <cellStyle name="Pourcentage 5 4 2 2 3" xfId="14433"/>
    <cellStyle name="Pourcentage 5 4 2 2 3 2" xfId="35283"/>
    <cellStyle name="Pourcentage 5 4 2 2 4" xfId="24969"/>
    <cellStyle name="Pourcentage 5 4 2 3" xfId="6637"/>
    <cellStyle name="Pourcentage 5 4 2 3 2" xfId="16962"/>
    <cellStyle name="Pourcentage 5 4 2 3 2 2" xfId="37810"/>
    <cellStyle name="Pourcentage 5 4 2 3 3" xfId="27496"/>
    <cellStyle name="Pourcentage 5 4 2 4" xfId="12110"/>
    <cellStyle name="Pourcentage 5 4 2 4 2" xfId="32967"/>
    <cellStyle name="Pourcentage 5 4 2 5" xfId="22653"/>
    <cellStyle name="Pourcentage 5 4 3" xfId="2631"/>
    <cellStyle name="Pourcentage 5 4 3 2" xfId="7474"/>
    <cellStyle name="Pourcentage 5 4 3 2 2" xfId="17799"/>
    <cellStyle name="Pourcentage 5 4 3 2 2 2" xfId="38647"/>
    <cellStyle name="Pourcentage 5 4 3 2 3" xfId="28333"/>
    <cellStyle name="Pourcentage 5 4 3 3" xfId="12954"/>
    <cellStyle name="Pourcentage 5 4 3 3 2" xfId="33804"/>
    <cellStyle name="Pourcentage 5 4 3 4" xfId="23490"/>
    <cellStyle name="Pourcentage 5 4 4" xfId="5158"/>
    <cellStyle name="Pourcentage 5 4 4 2" xfId="15483"/>
    <cellStyle name="Pourcentage 5 4 4 2 2" xfId="36331"/>
    <cellStyle name="Pourcentage 5 4 4 3" xfId="26017"/>
    <cellStyle name="Pourcentage 5 4 5" xfId="10641"/>
    <cellStyle name="Pourcentage 5 4 5 2" xfId="31500"/>
    <cellStyle name="Pourcentage 5 4 6" xfId="21174"/>
    <cellStyle name="Pourcentage 5 5" xfId="517"/>
    <cellStyle name="Pourcentage 5 5 2" xfId="1992"/>
    <cellStyle name="Pourcentage 5 5 2 2" xfId="4312"/>
    <cellStyle name="Pourcentage 5 5 2 2 2" xfId="9155"/>
    <cellStyle name="Pourcentage 5 5 2 2 2 2" xfId="19480"/>
    <cellStyle name="Pourcentage 5 5 2 2 2 2 2" xfId="40328"/>
    <cellStyle name="Pourcentage 5 5 2 2 2 3" xfId="30014"/>
    <cellStyle name="Pourcentage 5 5 2 2 3" xfId="14635"/>
    <cellStyle name="Pourcentage 5 5 2 2 3 2" xfId="35485"/>
    <cellStyle name="Pourcentage 5 5 2 2 4" xfId="25171"/>
    <cellStyle name="Pourcentage 5 5 2 3" xfId="6839"/>
    <cellStyle name="Pourcentage 5 5 2 3 2" xfId="17164"/>
    <cellStyle name="Pourcentage 5 5 2 3 2 2" xfId="38012"/>
    <cellStyle name="Pourcentage 5 5 2 3 3" xfId="27698"/>
    <cellStyle name="Pourcentage 5 5 2 4" xfId="12317"/>
    <cellStyle name="Pourcentage 5 5 2 4 2" xfId="33169"/>
    <cellStyle name="Pourcentage 5 5 2 5" xfId="22855"/>
    <cellStyle name="Pourcentage 5 5 3" xfId="2845"/>
    <cellStyle name="Pourcentage 5 5 3 2" xfId="7688"/>
    <cellStyle name="Pourcentage 5 5 3 2 2" xfId="18013"/>
    <cellStyle name="Pourcentage 5 5 3 2 2 2" xfId="38861"/>
    <cellStyle name="Pourcentage 5 5 3 2 3" xfId="28547"/>
    <cellStyle name="Pourcentage 5 5 3 3" xfId="13168"/>
    <cellStyle name="Pourcentage 5 5 3 3 2" xfId="34018"/>
    <cellStyle name="Pourcentage 5 5 3 4" xfId="23704"/>
    <cellStyle name="Pourcentage 5 5 4" xfId="5372"/>
    <cellStyle name="Pourcentage 5 5 4 2" xfId="15697"/>
    <cellStyle name="Pourcentage 5 5 4 2 2" xfId="36545"/>
    <cellStyle name="Pourcentage 5 5 4 3" xfId="26231"/>
    <cellStyle name="Pourcentage 5 5 5" xfId="10843"/>
    <cellStyle name="Pourcentage 5 5 5 2" xfId="31702"/>
    <cellStyle name="Pourcentage 5 5 6" xfId="21388"/>
    <cellStyle name="Pourcentage 5 6" xfId="729"/>
    <cellStyle name="Pourcentage 5 6 2" xfId="2213"/>
    <cellStyle name="Pourcentage 5 6 2 2" xfId="4530"/>
    <cellStyle name="Pourcentage 5 6 2 2 2" xfId="9373"/>
    <cellStyle name="Pourcentage 5 6 2 2 2 2" xfId="19698"/>
    <cellStyle name="Pourcentage 5 6 2 2 2 2 2" xfId="40546"/>
    <cellStyle name="Pourcentage 5 6 2 2 2 3" xfId="30232"/>
    <cellStyle name="Pourcentage 5 6 2 2 3" xfId="14853"/>
    <cellStyle name="Pourcentage 5 6 2 2 3 2" xfId="35703"/>
    <cellStyle name="Pourcentage 5 6 2 2 4" xfId="25389"/>
    <cellStyle name="Pourcentage 5 6 2 3" xfId="7057"/>
    <cellStyle name="Pourcentage 5 6 2 3 2" xfId="17382"/>
    <cellStyle name="Pourcentage 5 6 2 3 2 2" xfId="38230"/>
    <cellStyle name="Pourcentage 5 6 2 3 3" xfId="27916"/>
    <cellStyle name="Pourcentage 5 6 2 4" xfId="12537"/>
    <cellStyle name="Pourcentage 5 6 2 4 2" xfId="33387"/>
    <cellStyle name="Pourcentage 5 6 2 5" xfId="23073"/>
    <cellStyle name="Pourcentage 5 6 3" xfId="3056"/>
    <cellStyle name="Pourcentage 5 6 3 2" xfId="7899"/>
    <cellStyle name="Pourcentage 5 6 3 2 2" xfId="18224"/>
    <cellStyle name="Pourcentage 5 6 3 2 2 2" xfId="39072"/>
    <cellStyle name="Pourcentage 5 6 3 2 3" xfId="28758"/>
    <cellStyle name="Pourcentage 5 6 3 3" xfId="13379"/>
    <cellStyle name="Pourcentage 5 6 3 3 2" xfId="34229"/>
    <cellStyle name="Pourcentage 5 6 3 4" xfId="23915"/>
    <cellStyle name="Pourcentage 5 6 4" xfId="5583"/>
    <cellStyle name="Pourcentage 5 6 4 2" xfId="15908"/>
    <cellStyle name="Pourcentage 5 6 4 2 2" xfId="36756"/>
    <cellStyle name="Pourcentage 5 6 4 3" xfId="26442"/>
    <cellStyle name="Pourcentage 5 6 5" xfId="11054"/>
    <cellStyle name="Pourcentage 5 6 5 2" xfId="31913"/>
    <cellStyle name="Pourcentage 5 6 6" xfId="21599"/>
    <cellStyle name="Pourcentage 5 7" xfId="940"/>
    <cellStyle name="Pourcentage 5 7 2" xfId="3267"/>
    <cellStyle name="Pourcentage 5 7 2 2" xfId="8110"/>
    <cellStyle name="Pourcentage 5 7 2 2 2" xfId="18435"/>
    <cellStyle name="Pourcentage 5 7 2 2 2 2" xfId="39283"/>
    <cellStyle name="Pourcentage 5 7 2 2 3" xfId="28969"/>
    <cellStyle name="Pourcentage 5 7 2 3" xfId="13590"/>
    <cellStyle name="Pourcentage 5 7 2 3 2" xfId="34440"/>
    <cellStyle name="Pourcentage 5 7 2 4" xfId="24126"/>
    <cellStyle name="Pourcentage 5 7 3" xfId="5794"/>
    <cellStyle name="Pourcentage 5 7 3 2" xfId="16119"/>
    <cellStyle name="Pourcentage 5 7 3 2 2" xfId="36967"/>
    <cellStyle name="Pourcentage 5 7 3 3" xfId="26653"/>
    <cellStyle name="Pourcentage 5 7 4" xfId="11267"/>
    <cellStyle name="Pourcentage 5 7 4 2" xfId="32124"/>
    <cellStyle name="Pourcentage 5 7 5" xfId="21810"/>
    <cellStyle name="Pourcentage 5 8" xfId="1151"/>
    <cellStyle name="Pourcentage 5 8 2" xfId="3478"/>
    <cellStyle name="Pourcentage 5 8 2 2" xfId="8321"/>
    <cellStyle name="Pourcentage 5 8 2 2 2" xfId="18646"/>
    <cellStyle name="Pourcentage 5 8 2 2 2 2" xfId="39494"/>
    <cellStyle name="Pourcentage 5 8 2 2 3" xfId="29180"/>
    <cellStyle name="Pourcentage 5 8 2 3" xfId="13801"/>
    <cellStyle name="Pourcentage 5 8 2 3 2" xfId="34651"/>
    <cellStyle name="Pourcentage 5 8 2 4" xfId="24337"/>
    <cellStyle name="Pourcentage 5 8 3" xfId="6005"/>
    <cellStyle name="Pourcentage 5 8 3 2" xfId="16330"/>
    <cellStyle name="Pourcentage 5 8 3 2 2" xfId="37178"/>
    <cellStyle name="Pourcentage 5 8 3 3" xfId="26864"/>
    <cellStyle name="Pourcentage 5 8 4" xfId="11478"/>
    <cellStyle name="Pourcentage 5 8 4 2" xfId="32335"/>
    <cellStyle name="Pourcentage 5 8 5" xfId="22021"/>
    <cellStyle name="Pourcentage 5 9" xfId="1362"/>
    <cellStyle name="Pourcentage 5 9 2" xfId="3689"/>
    <cellStyle name="Pourcentage 5 9 2 2" xfId="8532"/>
    <cellStyle name="Pourcentage 5 9 2 2 2" xfId="18857"/>
    <cellStyle name="Pourcentage 5 9 2 2 2 2" xfId="39705"/>
    <cellStyle name="Pourcentage 5 9 2 2 3" xfId="29391"/>
    <cellStyle name="Pourcentage 5 9 2 3" xfId="14012"/>
    <cellStyle name="Pourcentage 5 9 2 3 2" xfId="34862"/>
    <cellStyle name="Pourcentage 5 9 2 4" xfId="24548"/>
    <cellStyle name="Pourcentage 5 9 3" xfId="6216"/>
    <cellStyle name="Pourcentage 5 9 3 2" xfId="16541"/>
    <cellStyle name="Pourcentage 5 9 3 2 2" xfId="37389"/>
    <cellStyle name="Pourcentage 5 9 3 3" xfId="27075"/>
    <cellStyle name="Pourcentage 5 9 4" xfId="11689"/>
    <cellStyle name="Pourcentage 5 9 4 2" xfId="32546"/>
    <cellStyle name="Pourcentage 5 9 5" xfId="22232"/>
    <cellStyle name="Pourcentage 6" xfId="62"/>
    <cellStyle name="Pourcentage 6 10" xfId="1574"/>
    <cellStyle name="Pourcentage 6 10 2" xfId="3901"/>
    <cellStyle name="Pourcentage 6 10 2 2" xfId="8744"/>
    <cellStyle name="Pourcentage 6 10 2 2 2" xfId="19069"/>
    <cellStyle name="Pourcentage 6 10 2 2 2 2" xfId="39917"/>
    <cellStyle name="Pourcentage 6 10 2 2 3" xfId="29603"/>
    <cellStyle name="Pourcentage 6 10 2 3" xfId="14224"/>
    <cellStyle name="Pourcentage 6 10 2 3 2" xfId="35074"/>
    <cellStyle name="Pourcentage 6 10 2 4" xfId="24760"/>
    <cellStyle name="Pourcentage 6 10 3" xfId="6428"/>
    <cellStyle name="Pourcentage 6 10 3 2" xfId="16753"/>
    <cellStyle name="Pourcentage 6 10 3 2 2" xfId="37601"/>
    <cellStyle name="Pourcentage 6 10 3 3" xfId="27287"/>
    <cellStyle name="Pourcentage 6 10 4" xfId="11901"/>
    <cellStyle name="Pourcentage 6 10 4 2" xfId="32758"/>
    <cellStyle name="Pourcentage 6 10 5" xfId="22444"/>
    <cellStyle name="Pourcentage 6 11" xfId="4744"/>
    <cellStyle name="Pourcentage 6 11 2" xfId="9587"/>
    <cellStyle name="Pourcentage 6 11 2 2" xfId="19911"/>
    <cellStyle name="Pourcentage 6 11 2 2 2" xfId="40759"/>
    <cellStyle name="Pourcentage 6 11 2 3" xfId="30446"/>
    <cellStyle name="Pourcentage 6 11 3" xfId="15067"/>
    <cellStyle name="Pourcentage 6 11 3 2" xfId="35917"/>
    <cellStyle name="Pourcentage 6 11 4" xfId="25603"/>
    <cellStyle name="Pourcentage 6 12" xfId="2425"/>
    <cellStyle name="Pourcentage 6 12 2" xfId="7268"/>
    <cellStyle name="Pourcentage 6 12 2 2" xfId="17593"/>
    <cellStyle name="Pourcentage 6 12 2 2 2" xfId="38441"/>
    <cellStyle name="Pourcentage 6 12 2 3" xfId="28127"/>
    <cellStyle name="Pourcentage 6 12 3" xfId="12748"/>
    <cellStyle name="Pourcentage 6 12 3 2" xfId="33598"/>
    <cellStyle name="Pourcentage 6 12 4" xfId="23284"/>
    <cellStyle name="Pourcentage 6 13" xfId="4952"/>
    <cellStyle name="Pourcentage 6 13 2" xfId="15277"/>
    <cellStyle name="Pourcentage 6 13 2 2" xfId="36125"/>
    <cellStyle name="Pourcentage 6 13 3" xfId="25811"/>
    <cellStyle name="Pourcentage 6 14" xfId="9798"/>
    <cellStyle name="Pourcentage 6 14 2" xfId="20122"/>
    <cellStyle name="Pourcentage 6 14 2 2" xfId="40970"/>
    <cellStyle name="Pourcentage 6 14 3" xfId="30657"/>
    <cellStyle name="Pourcentage 6 15" xfId="10009"/>
    <cellStyle name="Pourcentage 6 15 2" xfId="30868"/>
    <cellStyle name="Pourcentage 6 16" xfId="10220"/>
    <cellStyle name="Pourcentage 6 16 2" xfId="31079"/>
    <cellStyle name="Pourcentage 6 17" xfId="10429"/>
    <cellStyle name="Pourcentage 6 17 2" xfId="31288"/>
    <cellStyle name="Pourcentage 6 18" xfId="20337"/>
    <cellStyle name="Pourcentage 6 18 2" xfId="41181"/>
    <cellStyle name="Pourcentage 6 19" xfId="20549"/>
    <cellStyle name="Pourcentage 6 19 2" xfId="41392"/>
    <cellStyle name="Pourcentage 6 2" xfId="105"/>
    <cellStyle name="Pourcentage 6 2 10" xfId="4784"/>
    <cellStyle name="Pourcentage 6 2 10 2" xfId="9627"/>
    <cellStyle name="Pourcentage 6 2 10 2 2" xfId="19951"/>
    <cellStyle name="Pourcentage 6 2 10 2 2 2" xfId="40799"/>
    <cellStyle name="Pourcentage 6 2 10 2 3" xfId="30486"/>
    <cellStyle name="Pourcentage 6 2 10 3" xfId="15107"/>
    <cellStyle name="Pourcentage 6 2 10 3 2" xfId="35957"/>
    <cellStyle name="Pourcentage 6 2 10 4" xfId="25643"/>
    <cellStyle name="Pourcentage 6 2 11" xfId="2465"/>
    <cellStyle name="Pourcentage 6 2 11 2" xfId="7308"/>
    <cellStyle name="Pourcentage 6 2 11 2 2" xfId="17633"/>
    <cellStyle name="Pourcentage 6 2 11 2 2 2" xfId="38481"/>
    <cellStyle name="Pourcentage 6 2 11 2 3" xfId="28167"/>
    <cellStyle name="Pourcentage 6 2 11 3" xfId="12788"/>
    <cellStyle name="Pourcentage 6 2 11 3 2" xfId="33638"/>
    <cellStyle name="Pourcentage 6 2 11 4" xfId="23324"/>
    <cellStyle name="Pourcentage 6 2 12" xfId="4992"/>
    <cellStyle name="Pourcentage 6 2 12 2" xfId="15317"/>
    <cellStyle name="Pourcentage 6 2 12 2 2" xfId="36165"/>
    <cellStyle name="Pourcentage 6 2 12 3" xfId="25851"/>
    <cellStyle name="Pourcentage 6 2 13" xfId="9838"/>
    <cellStyle name="Pourcentage 6 2 13 2" xfId="20162"/>
    <cellStyle name="Pourcentage 6 2 13 2 2" xfId="41010"/>
    <cellStyle name="Pourcentage 6 2 13 3" xfId="30697"/>
    <cellStyle name="Pourcentage 6 2 14" xfId="10049"/>
    <cellStyle name="Pourcentage 6 2 14 2" xfId="30908"/>
    <cellStyle name="Pourcentage 6 2 15" xfId="10260"/>
    <cellStyle name="Pourcentage 6 2 15 2" xfId="31119"/>
    <cellStyle name="Pourcentage 6 2 16" xfId="10469"/>
    <cellStyle name="Pourcentage 6 2 16 2" xfId="31328"/>
    <cellStyle name="Pourcentage 6 2 17" xfId="20377"/>
    <cellStyle name="Pourcentage 6 2 17 2" xfId="41221"/>
    <cellStyle name="Pourcentage 6 2 18" xfId="20589"/>
    <cellStyle name="Pourcentage 6 2 18 2" xfId="41432"/>
    <cellStyle name="Pourcentage 6 2 19" xfId="20800"/>
    <cellStyle name="Pourcentage 6 2 19 2" xfId="41643"/>
    <cellStyle name="Pourcentage 6 2 2" xfId="201"/>
    <cellStyle name="Pourcentage 6 2 2 10" xfId="2553"/>
    <cellStyle name="Pourcentage 6 2 2 10 2" xfId="7396"/>
    <cellStyle name="Pourcentage 6 2 2 10 2 2" xfId="17721"/>
    <cellStyle name="Pourcentage 6 2 2 10 2 2 2" xfId="38569"/>
    <cellStyle name="Pourcentage 6 2 2 10 2 3" xfId="28255"/>
    <cellStyle name="Pourcentage 6 2 2 10 3" xfId="12876"/>
    <cellStyle name="Pourcentage 6 2 2 10 3 2" xfId="33726"/>
    <cellStyle name="Pourcentage 6 2 2 10 4" xfId="23412"/>
    <cellStyle name="Pourcentage 6 2 2 11" xfId="5080"/>
    <cellStyle name="Pourcentage 6 2 2 11 2" xfId="15405"/>
    <cellStyle name="Pourcentage 6 2 2 11 2 2" xfId="36253"/>
    <cellStyle name="Pourcentage 6 2 2 11 3" xfId="25939"/>
    <cellStyle name="Pourcentage 6 2 2 12" xfId="9926"/>
    <cellStyle name="Pourcentage 6 2 2 12 2" xfId="20250"/>
    <cellStyle name="Pourcentage 6 2 2 12 2 2" xfId="41098"/>
    <cellStyle name="Pourcentage 6 2 2 12 3" xfId="30785"/>
    <cellStyle name="Pourcentage 6 2 2 13" xfId="10137"/>
    <cellStyle name="Pourcentage 6 2 2 13 2" xfId="30996"/>
    <cellStyle name="Pourcentage 6 2 2 14" xfId="10348"/>
    <cellStyle name="Pourcentage 6 2 2 14 2" xfId="31207"/>
    <cellStyle name="Pourcentage 6 2 2 15" xfId="10557"/>
    <cellStyle name="Pourcentage 6 2 2 15 2" xfId="31416"/>
    <cellStyle name="Pourcentage 6 2 2 16" xfId="20465"/>
    <cellStyle name="Pourcentage 6 2 2 16 2" xfId="41309"/>
    <cellStyle name="Pourcentage 6 2 2 17" xfId="20677"/>
    <cellStyle name="Pourcentage 6 2 2 17 2" xfId="41520"/>
    <cellStyle name="Pourcentage 6 2 2 18" xfId="20888"/>
    <cellStyle name="Pourcentage 6 2 2 18 2" xfId="41731"/>
    <cellStyle name="Pourcentage 6 2 2 19" xfId="21096"/>
    <cellStyle name="Pourcentage 6 2 2 2" xfId="413"/>
    <cellStyle name="Pourcentage 6 2 2 2 2" xfId="1915"/>
    <cellStyle name="Pourcentage 6 2 2 2 2 2" xfId="4241"/>
    <cellStyle name="Pourcentage 6 2 2 2 2 2 2" xfId="9084"/>
    <cellStyle name="Pourcentage 6 2 2 2 2 2 2 2" xfId="19409"/>
    <cellStyle name="Pourcentage 6 2 2 2 2 2 2 2 2" xfId="40257"/>
    <cellStyle name="Pourcentage 6 2 2 2 2 2 2 3" xfId="29943"/>
    <cellStyle name="Pourcentage 6 2 2 2 2 2 3" xfId="14564"/>
    <cellStyle name="Pourcentage 6 2 2 2 2 2 3 2" xfId="35414"/>
    <cellStyle name="Pourcentage 6 2 2 2 2 2 4" xfId="25100"/>
    <cellStyle name="Pourcentage 6 2 2 2 2 3" xfId="6768"/>
    <cellStyle name="Pourcentage 6 2 2 2 2 3 2" xfId="17093"/>
    <cellStyle name="Pourcentage 6 2 2 2 2 3 2 2" xfId="37941"/>
    <cellStyle name="Pourcentage 6 2 2 2 2 3 3" xfId="27627"/>
    <cellStyle name="Pourcentage 6 2 2 2 2 4" xfId="12241"/>
    <cellStyle name="Pourcentage 6 2 2 2 2 4 2" xfId="33098"/>
    <cellStyle name="Pourcentage 6 2 2 2 2 5" xfId="22784"/>
    <cellStyle name="Pourcentage 6 2 2 2 3" xfId="2762"/>
    <cellStyle name="Pourcentage 6 2 2 2 3 2" xfId="7605"/>
    <cellStyle name="Pourcentage 6 2 2 2 3 2 2" xfId="17930"/>
    <cellStyle name="Pourcentage 6 2 2 2 3 2 2 2" xfId="38778"/>
    <cellStyle name="Pourcentage 6 2 2 2 3 2 3" xfId="28464"/>
    <cellStyle name="Pourcentage 6 2 2 2 3 3" xfId="13085"/>
    <cellStyle name="Pourcentage 6 2 2 2 3 3 2" xfId="33935"/>
    <cellStyle name="Pourcentage 6 2 2 2 3 4" xfId="23621"/>
    <cellStyle name="Pourcentage 6 2 2 2 4" xfId="5289"/>
    <cellStyle name="Pourcentage 6 2 2 2 4 2" xfId="15614"/>
    <cellStyle name="Pourcentage 6 2 2 2 4 2 2" xfId="36462"/>
    <cellStyle name="Pourcentage 6 2 2 2 4 3" xfId="26148"/>
    <cellStyle name="Pourcentage 6 2 2 2 5" xfId="10772"/>
    <cellStyle name="Pourcentage 6 2 2 2 5 2" xfId="31631"/>
    <cellStyle name="Pourcentage 6 2 2 2 6" xfId="21305"/>
    <cellStyle name="Pourcentage 6 2 2 20" xfId="41942"/>
    <cellStyle name="Pourcentage 6 2 2 3" xfId="648"/>
    <cellStyle name="Pourcentage 6 2 2 3 2" xfId="2123"/>
    <cellStyle name="Pourcentage 6 2 2 3 2 2" xfId="4443"/>
    <cellStyle name="Pourcentage 6 2 2 3 2 2 2" xfId="9286"/>
    <cellStyle name="Pourcentage 6 2 2 3 2 2 2 2" xfId="19611"/>
    <cellStyle name="Pourcentage 6 2 2 3 2 2 2 2 2" xfId="40459"/>
    <cellStyle name="Pourcentage 6 2 2 3 2 2 2 3" xfId="30145"/>
    <cellStyle name="Pourcentage 6 2 2 3 2 2 3" xfId="14766"/>
    <cellStyle name="Pourcentage 6 2 2 3 2 2 3 2" xfId="35616"/>
    <cellStyle name="Pourcentage 6 2 2 3 2 2 4" xfId="25302"/>
    <cellStyle name="Pourcentage 6 2 2 3 2 3" xfId="6970"/>
    <cellStyle name="Pourcentage 6 2 2 3 2 3 2" xfId="17295"/>
    <cellStyle name="Pourcentage 6 2 2 3 2 3 2 2" xfId="38143"/>
    <cellStyle name="Pourcentage 6 2 2 3 2 3 3" xfId="27829"/>
    <cellStyle name="Pourcentage 6 2 2 3 2 4" xfId="12448"/>
    <cellStyle name="Pourcentage 6 2 2 3 2 4 2" xfId="33300"/>
    <cellStyle name="Pourcentage 6 2 2 3 2 5" xfId="22986"/>
    <cellStyle name="Pourcentage 6 2 2 3 3" xfId="2976"/>
    <cellStyle name="Pourcentage 6 2 2 3 3 2" xfId="7819"/>
    <cellStyle name="Pourcentage 6 2 2 3 3 2 2" xfId="18144"/>
    <cellStyle name="Pourcentage 6 2 2 3 3 2 2 2" xfId="38992"/>
    <cellStyle name="Pourcentage 6 2 2 3 3 2 3" xfId="28678"/>
    <cellStyle name="Pourcentage 6 2 2 3 3 3" xfId="13299"/>
    <cellStyle name="Pourcentage 6 2 2 3 3 3 2" xfId="34149"/>
    <cellStyle name="Pourcentage 6 2 2 3 3 4" xfId="23835"/>
    <cellStyle name="Pourcentage 6 2 2 3 4" xfId="5503"/>
    <cellStyle name="Pourcentage 6 2 2 3 4 2" xfId="15828"/>
    <cellStyle name="Pourcentage 6 2 2 3 4 2 2" xfId="36676"/>
    <cellStyle name="Pourcentage 6 2 2 3 4 3" xfId="26362"/>
    <cellStyle name="Pourcentage 6 2 2 3 5" xfId="10974"/>
    <cellStyle name="Pourcentage 6 2 2 3 5 2" xfId="31833"/>
    <cellStyle name="Pourcentage 6 2 2 3 6" xfId="21519"/>
    <cellStyle name="Pourcentage 6 2 2 4" xfId="860"/>
    <cellStyle name="Pourcentage 6 2 2 4 2" xfId="2344"/>
    <cellStyle name="Pourcentage 6 2 2 4 2 2" xfId="4661"/>
    <cellStyle name="Pourcentage 6 2 2 4 2 2 2" xfId="9504"/>
    <cellStyle name="Pourcentage 6 2 2 4 2 2 2 2" xfId="19829"/>
    <cellStyle name="Pourcentage 6 2 2 4 2 2 2 2 2" xfId="40677"/>
    <cellStyle name="Pourcentage 6 2 2 4 2 2 2 3" xfId="30363"/>
    <cellStyle name="Pourcentage 6 2 2 4 2 2 3" xfId="14984"/>
    <cellStyle name="Pourcentage 6 2 2 4 2 2 3 2" xfId="35834"/>
    <cellStyle name="Pourcentage 6 2 2 4 2 2 4" xfId="25520"/>
    <cellStyle name="Pourcentage 6 2 2 4 2 3" xfId="7188"/>
    <cellStyle name="Pourcentage 6 2 2 4 2 3 2" xfId="17513"/>
    <cellStyle name="Pourcentage 6 2 2 4 2 3 2 2" xfId="38361"/>
    <cellStyle name="Pourcentage 6 2 2 4 2 3 3" xfId="28047"/>
    <cellStyle name="Pourcentage 6 2 2 4 2 4" xfId="12668"/>
    <cellStyle name="Pourcentage 6 2 2 4 2 4 2" xfId="33518"/>
    <cellStyle name="Pourcentage 6 2 2 4 2 5" xfId="23204"/>
    <cellStyle name="Pourcentage 6 2 2 4 3" xfId="3187"/>
    <cellStyle name="Pourcentage 6 2 2 4 3 2" xfId="8030"/>
    <cellStyle name="Pourcentage 6 2 2 4 3 2 2" xfId="18355"/>
    <cellStyle name="Pourcentage 6 2 2 4 3 2 2 2" xfId="39203"/>
    <cellStyle name="Pourcentage 6 2 2 4 3 2 3" xfId="28889"/>
    <cellStyle name="Pourcentage 6 2 2 4 3 3" xfId="13510"/>
    <cellStyle name="Pourcentage 6 2 2 4 3 3 2" xfId="34360"/>
    <cellStyle name="Pourcentage 6 2 2 4 3 4" xfId="24046"/>
    <cellStyle name="Pourcentage 6 2 2 4 4" xfId="5714"/>
    <cellStyle name="Pourcentage 6 2 2 4 4 2" xfId="16039"/>
    <cellStyle name="Pourcentage 6 2 2 4 4 2 2" xfId="36887"/>
    <cellStyle name="Pourcentage 6 2 2 4 4 3" xfId="26573"/>
    <cellStyle name="Pourcentage 6 2 2 4 5" xfId="11185"/>
    <cellStyle name="Pourcentage 6 2 2 4 5 2" xfId="32044"/>
    <cellStyle name="Pourcentage 6 2 2 4 6" xfId="21730"/>
    <cellStyle name="Pourcentage 6 2 2 5" xfId="1071"/>
    <cellStyle name="Pourcentage 6 2 2 5 2" xfId="3398"/>
    <cellStyle name="Pourcentage 6 2 2 5 2 2" xfId="8241"/>
    <cellStyle name="Pourcentage 6 2 2 5 2 2 2" xfId="18566"/>
    <cellStyle name="Pourcentage 6 2 2 5 2 2 2 2" xfId="39414"/>
    <cellStyle name="Pourcentage 6 2 2 5 2 2 3" xfId="29100"/>
    <cellStyle name="Pourcentage 6 2 2 5 2 3" xfId="13721"/>
    <cellStyle name="Pourcentage 6 2 2 5 2 3 2" xfId="34571"/>
    <cellStyle name="Pourcentage 6 2 2 5 2 4" xfId="24257"/>
    <cellStyle name="Pourcentage 6 2 2 5 3" xfId="5925"/>
    <cellStyle name="Pourcentage 6 2 2 5 3 2" xfId="16250"/>
    <cellStyle name="Pourcentage 6 2 2 5 3 2 2" xfId="37098"/>
    <cellStyle name="Pourcentage 6 2 2 5 3 3" xfId="26784"/>
    <cellStyle name="Pourcentage 6 2 2 5 4" xfId="11398"/>
    <cellStyle name="Pourcentage 6 2 2 5 4 2" xfId="32255"/>
    <cellStyle name="Pourcentage 6 2 2 5 5" xfId="21941"/>
    <cellStyle name="Pourcentage 6 2 2 6" xfId="1282"/>
    <cellStyle name="Pourcentage 6 2 2 6 2" xfId="3609"/>
    <cellStyle name="Pourcentage 6 2 2 6 2 2" xfId="8452"/>
    <cellStyle name="Pourcentage 6 2 2 6 2 2 2" xfId="18777"/>
    <cellStyle name="Pourcentage 6 2 2 6 2 2 2 2" xfId="39625"/>
    <cellStyle name="Pourcentage 6 2 2 6 2 2 3" xfId="29311"/>
    <cellStyle name="Pourcentage 6 2 2 6 2 3" xfId="13932"/>
    <cellStyle name="Pourcentage 6 2 2 6 2 3 2" xfId="34782"/>
    <cellStyle name="Pourcentage 6 2 2 6 2 4" xfId="24468"/>
    <cellStyle name="Pourcentage 6 2 2 6 3" xfId="6136"/>
    <cellStyle name="Pourcentage 6 2 2 6 3 2" xfId="16461"/>
    <cellStyle name="Pourcentage 6 2 2 6 3 2 2" xfId="37309"/>
    <cellStyle name="Pourcentage 6 2 2 6 3 3" xfId="26995"/>
    <cellStyle name="Pourcentage 6 2 2 6 4" xfId="11609"/>
    <cellStyle name="Pourcentage 6 2 2 6 4 2" xfId="32466"/>
    <cellStyle name="Pourcentage 6 2 2 6 5" xfId="22152"/>
    <cellStyle name="Pourcentage 6 2 2 7" xfId="1493"/>
    <cellStyle name="Pourcentage 6 2 2 7 2" xfId="3820"/>
    <cellStyle name="Pourcentage 6 2 2 7 2 2" xfId="8663"/>
    <cellStyle name="Pourcentage 6 2 2 7 2 2 2" xfId="18988"/>
    <cellStyle name="Pourcentage 6 2 2 7 2 2 2 2" xfId="39836"/>
    <cellStyle name="Pourcentage 6 2 2 7 2 2 3" xfId="29522"/>
    <cellStyle name="Pourcentage 6 2 2 7 2 3" xfId="14143"/>
    <cellStyle name="Pourcentage 6 2 2 7 2 3 2" xfId="34993"/>
    <cellStyle name="Pourcentage 6 2 2 7 2 4" xfId="24679"/>
    <cellStyle name="Pourcentage 6 2 2 7 3" xfId="6347"/>
    <cellStyle name="Pourcentage 6 2 2 7 3 2" xfId="16672"/>
    <cellStyle name="Pourcentage 6 2 2 7 3 2 2" xfId="37520"/>
    <cellStyle name="Pourcentage 6 2 2 7 3 3" xfId="27206"/>
    <cellStyle name="Pourcentage 6 2 2 7 4" xfId="11820"/>
    <cellStyle name="Pourcentage 6 2 2 7 4 2" xfId="32677"/>
    <cellStyle name="Pourcentage 6 2 2 7 5" xfId="22363"/>
    <cellStyle name="Pourcentage 6 2 2 8" xfId="1702"/>
    <cellStyle name="Pourcentage 6 2 2 8 2" xfId="4029"/>
    <cellStyle name="Pourcentage 6 2 2 8 2 2" xfId="8872"/>
    <cellStyle name="Pourcentage 6 2 2 8 2 2 2" xfId="19197"/>
    <cellStyle name="Pourcentage 6 2 2 8 2 2 2 2" xfId="40045"/>
    <cellStyle name="Pourcentage 6 2 2 8 2 2 3" xfId="29731"/>
    <cellStyle name="Pourcentage 6 2 2 8 2 3" xfId="14352"/>
    <cellStyle name="Pourcentage 6 2 2 8 2 3 2" xfId="35202"/>
    <cellStyle name="Pourcentage 6 2 2 8 2 4" xfId="24888"/>
    <cellStyle name="Pourcentage 6 2 2 8 3" xfId="6556"/>
    <cellStyle name="Pourcentage 6 2 2 8 3 2" xfId="16881"/>
    <cellStyle name="Pourcentage 6 2 2 8 3 2 2" xfId="37729"/>
    <cellStyle name="Pourcentage 6 2 2 8 3 3" xfId="27415"/>
    <cellStyle name="Pourcentage 6 2 2 8 4" xfId="12029"/>
    <cellStyle name="Pourcentage 6 2 2 8 4 2" xfId="32886"/>
    <cellStyle name="Pourcentage 6 2 2 8 5" xfId="22572"/>
    <cellStyle name="Pourcentage 6 2 2 9" xfId="4872"/>
    <cellStyle name="Pourcentage 6 2 2 9 2" xfId="9715"/>
    <cellStyle name="Pourcentage 6 2 2 9 2 2" xfId="20039"/>
    <cellStyle name="Pourcentage 6 2 2 9 2 2 2" xfId="40887"/>
    <cellStyle name="Pourcentage 6 2 2 9 2 3" xfId="30574"/>
    <cellStyle name="Pourcentage 6 2 2 9 3" xfId="15195"/>
    <cellStyle name="Pourcentage 6 2 2 9 3 2" xfId="36045"/>
    <cellStyle name="Pourcentage 6 2 2 9 4" xfId="25731"/>
    <cellStyle name="Pourcentage 6 2 20" xfId="21008"/>
    <cellStyle name="Pourcentage 6 2 21" xfId="41854"/>
    <cellStyle name="Pourcentage 6 2 3" xfId="325"/>
    <cellStyle name="Pourcentage 6 2 3 2" xfId="1827"/>
    <cellStyle name="Pourcentage 6 2 3 2 2" xfId="4153"/>
    <cellStyle name="Pourcentage 6 2 3 2 2 2" xfId="8996"/>
    <cellStyle name="Pourcentage 6 2 3 2 2 2 2" xfId="19321"/>
    <cellStyle name="Pourcentage 6 2 3 2 2 2 2 2" xfId="40169"/>
    <cellStyle name="Pourcentage 6 2 3 2 2 2 3" xfId="29855"/>
    <cellStyle name="Pourcentage 6 2 3 2 2 3" xfId="14476"/>
    <cellStyle name="Pourcentage 6 2 3 2 2 3 2" xfId="35326"/>
    <cellStyle name="Pourcentage 6 2 3 2 2 4" xfId="25012"/>
    <cellStyle name="Pourcentage 6 2 3 2 3" xfId="6680"/>
    <cellStyle name="Pourcentage 6 2 3 2 3 2" xfId="17005"/>
    <cellStyle name="Pourcentage 6 2 3 2 3 2 2" xfId="37853"/>
    <cellStyle name="Pourcentage 6 2 3 2 3 3" xfId="27539"/>
    <cellStyle name="Pourcentage 6 2 3 2 4" xfId="12153"/>
    <cellStyle name="Pourcentage 6 2 3 2 4 2" xfId="33010"/>
    <cellStyle name="Pourcentage 6 2 3 2 5" xfId="22696"/>
    <cellStyle name="Pourcentage 6 2 3 3" xfId="2674"/>
    <cellStyle name="Pourcentage 6 2 3 3 2" xfId="7517"/>
    <cellStyle name="Pourcentage 6 2 3 3 2 2" xfId="17842"/>
    <cellStyle name="Pourcentage 6 2 3 3 2 2 2" xfId="38690"/>
    <cellStyle name="Pourcentage 6 2 3 3 2 3" xfId="28376"/>
    <cellStyle name="Pourcentage 6 2 3 3 3" xfId="12997"/>
    <cellStyle name="Pourcentage 6 2 3 3 3 2" xfId="33847"/>
    <cellStyle name="Pourcentage 6 2 3 3 4" xfId="23533"/>
    <cellStyle name="Pourcentage 6 2 3 4" xfId="5201"/>
    <cellStyle name="Pourcentage 6 2 3 4 2" xfId="15526"/>
    <cellStyle name="Pourcentage 6 2 3 4 2 2" xfId="36374"/>
    <cellStyle name="Pourcentage 6 2 3 4 3" xfId="26060"/>
    <cellStyle name="Pourcentage 6 2 3 5" xfId="10684"/>
    <cellStyle name="Pourcentage 6 2 3 5 2" xfId="31543"/>
    <cellStyle name="Pourcentage 6 2 3 6" xfId="21217"/>
    <cellStyle name="Pourcentage 6 2 4" xfId="560"/>
    <cellStyle name="Pourcentage 6 2 4 2" xfId="2035"/>
    <cellStyle name="Pourcentage 6 2 4 2 2" xfId="4355"/>
    <cellStyle name="Pourcentage 6 2 4 2 2 2" xfId="9198"/>
    <cellStyle name="Pourcentage 6 2 4 2 2 2 2" xfId="19523"/>
    <cellStyle name="Pourcentage 6 2 4 2 2 2 2 2" xfId="40371"/>
    <cellStyle name="Pourcentage 6 2 4 2 2 2 3" xfId="30057"/>
    <cellStyle name="Pourcentage 6 2 4 2 2 3" xfId="14678"/>
    <cellStyle name="Pourcentage 6 2 4 2 2 3 2" xfId="35528"/>
    <cellStyle name="Pourcentage 6 2 4 2 2 4" xfId="25214"/>
    <cellStyle name="Pourcentage 6 2 4 2 3" xfId="6882"/>
    <cellStyle name="Pourcentage 6 2 4 2 3 2" xfId="17207"/>
    <cellStyle name="Pourcentage 6 2 4 2 3 2 2" xfId="38055"/>
    <cellStyle name="Pourcentage 6 2 4 2 3 3" xfId="27741"/>
    <cellStyle name="Pourcentage 6 2 4 2 4" xfId="12360"/>
    <cellStyle name="Pourcentage 6 2 4 2 4 2" xfId="33212"/>
    <cellStyle name="Pourcentage 6 2 4 2 5" xfId="22898"/>
    <cellStyle name="Pourcentage 6 2 4 3" xfId="2888"/>
    <cellStyle name="Pourcentage 6 2 4 3 2" xfId="7731"/>
    <cellStyle name="Pourcentage 6 2 4 3 2 2" xfId="18056"/>
    <cellStyle name="Pourcentage 6 2 4 3 2 2 2" xfId="38904"/>
    <cellStyle name="Pourcentage 6 2 4 3 2 3" xfId="28590"/>
    <cellStyle name="Pourcentage 6 2 4 3 3" xfId="13211"/>
    <cellStyle name="Pourcentage 6 2 4 3 3 2" xfId="34061"/>
    <cellStyle name="Pourcentage 6 2 4 3 4" xfId="23747"/>
    <cellStyle name="Pourcentage 6 2 4 4" xfId="5415"/>
    <cellStyle name="Pourcentage 6 2 4 4 2" xfId="15740"/>
    <cellStyle name="Pourcentage 6 2 4 4 2 2" xfId="36588"/>
    <cellStyle name="Pourcentage 6 2 4 4 3" xfId="26274"/>
    <cellStyle name="Pourcentage 6 2 4 5" xfId="10886"/>
    <cellStyle name="Pourcentage 6 2 4 5 2" xfId="31745"/>
    <cellStyle name="Pourcentage 6 2 4 6" xfId="21431"/>
    <cellStyle name="Pourcentage 6 2 5" xfId="772"/>
    <cellStyle name="Pourcentage 6 2 5 2" xfId="2256"/>
    <cellStyle name="Pourcentage 6 2 5 2 2" xfId="4573"/>
    <cellStyle name="Pourcentage 6 2 5 2 2 2" xfId="9416"/>
    <cellStyle name="Pourcentage 6 2 5 2 2 2 2" xfId="19741"/>
    <cellStyle name="Pourcentage 6 2 5 2 2 2 2 2" xfId="40589"/>
    <cellStyle name="Pourcentage 6 2 5 2 2 2 3" xfId="30275"/>
    <cellStyle name="Pourcentage 6 2 5 2 2 3" xfId="14896"/>
    <cellStyle name="Pourcentage 6 2 5 2 2 3 2" xfId="35746"/>
    <cellStyle name="Pourcentage 6 2 5 2 2 4" xfId="25432"/>
    <cellStyle name="Pourcentage 6 2 5 2 3" xfId="7100"/>
    <cellStyle name="Pourcentage 6 2 5 2 3 2" xfId="17425"/>
    <cellStyle name="Pourcentage 6 2 5 2 3 2 2" xfId="38273"/>
    <cellStyle name="Pourcentage 6 2 5 2 3 3" xfId="27959"/>
    <cellStyle name="Pourcentage 6 2 5 2 4" xfId="12580"/>
    <cellStyle name="Pourcentage 6 2 5 2 4 2" xfId="33430"/>
    <cellStyle name="Pourcentage 6 2 5 2 5" xfId="23116"/>
    <cellStyle name="Pourcentage 6 2 5 3" xfId="3099"/>
    <cellStyle name="Pourcentage 6 2 5 3 2" xfId="7942"/>
    <cellStyle name="Pourcentage 6 2 5 3 2 2" xfId="18267"/>
    <cellStyle name="Pourcentage 6 2 5 3 2 2 2" xfId="39115"/>
    <cellStyle name="Pourcentage 6 2 5 3 2 3" xfId="28801"/>
    <cellStyle name="Pourcentage 6 2 5 3 3" xfId="13422"/>
    <cellStyle name="Pourcentage 6 2 5 3 3 2" xfId="34272"/>
    <cellStyle name="Pourcentage 6 2 5 3 4" xfId="23958"/>
    <cellStyle name="Pourcentage 6 2 5 4" xfId="5626"/>
    <cellStyle name="Pourcentage 6 2 5 4 2" xfId="15951"/>
    <cellStyle name="Pourcentage 6 2 5 4 2 2" xfId="36799"/>
    <cellStyle name="Pourcentage 6 2 5 4 3" xfId="26485"/>
    <cellStyle name="Pourcentage 6 2 5 5" xfId="11097"/>
    <cellStyle name="Pourcentage 6 2 5 5 2" xfId="31956"/>
    <cellStyle name="Pourcentage 6 2 5 6" xfId="21642"/>
    <cellStyle name="Pourcentage 6 2 6" xfId="983"/>
    <cellStyle name="Pourcentage 6 2 6 2" xfId="3310"/>
    <cellStyle name="Pourcentage 6 2 6 2 2" xfId="8153"/>
    <cellStyle name="Pourcentage 6 2 6 2 2 2" xfId="18478"/>
    <cellStyle name="Pourcentage 6 2 6 2 2 2 2" xfId="39326"/>
    <cellStyle name="Pourcentage 6 2 6 2 2 3" xfId="29012"/>
    <cellStyle name="Pourcentage 6 2 6 2 3" xfId="13633"/>
    <cellStyle name="Pourcentage 6 2 6 2 3 2" xfId="34483"/>
    <cellStyle name="Pourcentage 6 2 6 2 4" xfId="24169"/>
    <cellStyle name="Pourcentage 6 2 6 3" xfId="5837"/>
    <cellStyle name="Pourcentage 6 2 6 3 2" xfId="16162"/>
    <cellStyle name="Pourcentage 6 2 6 3 2 2" xfId="37010"/>
    <cellStyle name="Pourcentage 6 2 6 3 3" xfId="26696"/>
    <cellStyle name="Pourcentage 6 2 6 4" xfId="11310"/>
    <cellStyle name="Pourcentage 6 2 6 4 2" xfId="32167"/>
    <cellStyle name="Pourcentage 6 2 6 5" xfId="21853"/>
    <cellStyle name="Pourcentage 6 2 7" xfId="1194"/>
    <cellStyle name="Pourcentage 6 2 7 2" xfId="3521"/>
    <cellStyle name="Pourcentage 6 2 7 2 2" xfId="8364"/>
    <cellStyle name="Pourcentage 6 2 7 2 2 2" xfId="18689"/>
    <cellStyle name="Pourcentage 6 2 7 2 2 2 2" xfId="39537"/>
    <cellStyle name="Pourcentage 6 2 7 2 2 3" xfId="29223"/>
    <cellStyle name="Pourcentage 6 2 7 2 3" xfId="13844"/>
    <cellStyle name="Pourcentage 6 2 7 2 3 2" xfId="34694"/>
    <cellStyle name="Pourcentage 6 2 7 2 4" xfId="24380"/>
    <cellStyle name="Pourcentage 6 2 7 3" xfId="6048"/>
    <cellStyle name="Pourcentage 6 2 7 3 2" xfId="16373"/>
    <cellStyle name="Pourcentage 6 2 7 3 2 2" xfId="37221"/>
    <cellStyle name="Pourcentage 6 2 7 3 3" xfId="26907"/>
    <cellStyle name="Pourcentage 6 2 7 4" xfId="11521"/>
    <cellStyle name="Pourcentage 6 2 7 4 2" xfId="32378"/>
    <cellStyle name="Pourcentage 6 2 7 5" xfId="22064"/>
    <cellStyle name="Pourcentage 6 2 8" xfId="1405"/>
    <cellStyle name="Pourcentage 6 2 8 2" xfId="3732"/>
    <cellStyle name="Pourcentage 6 2 8 2 2" xfId="8575"/>
    <cellStyle name="Pourcentage 6 2 8 2 2 2" xfId="18900"/>
    <cellStyle name="Pourcentage 6 2 8 2 2 2 2" xfId="39748"/>
    <cellStyle name="Pourcentage 6 2 8 2 2 3" xfId="29434"/>
    <cellStyle name="Pourcentage 6 2 8 2 3" xfId="14055"/>
    <cellStyle name="Pourcentage 6 2 8 2 3 2" xfId="34905"/>
    <cellStyle name="Pourcentage 6 2 8 2 4" xfId="24591"/>
    <cellStyle name="Pourcentage 6 2 8 3" xfId="6259"/>
    <cellStyle name="Pourcentage 6 2 8 3 2" xfId="16584"/>
    <cellStyle name="Pourcentage 6 2 8 3 2 2" xfId="37432"/>
    <cellStyle name="Pourcentage 6 2 8 3 3" xfId="27118"/>
    <cellStyle name="Pourcentage 6 2 8 4" xfId="11732"/>
    <cellStyle name="Pourcentage 6 2 8 4 2" xfId="32589"/>
    <cellStyle name="Pourcentage 6 2 8 5" xfId="22275"/>
    <cellStyle name="Pourcentage 6 2 9" xfId="1614"/>
    <cellStyle name="Pourcentage 6 2 9 2" xfId="3941"/>
    <cellStyle name="Pourcentage 6 2 9 2 2" xfId="8784"/>
    <cellStyle name="Pourcentage 6 2 9 2 2 2" xfId="19109"/>
    <cellStyle name="Pourcentage 6 2 9 2 2 2 2" xfId="39957"/>
    <cellStyle name="Pourcentage 6 2 9 2 2 3" xfId="29643"/>
    <cellStyle name="Pourcentage 6 2 9 2 3" xfId="14264"/>
    <cellStyle name="Pourcentage 6 2 9 2 3 2" xfId="35114"/>
    <cellStyle name="Pourcentage 6 2 9 2 4" xfId="24800"/>
    <cellStyle name="Pourcentage 6 2 9 3" xfId="6468"/>
    <cellStyle name="Pourcentage 6 2 9 3 2" xfId="16793"/>
    <cellStyle name="Pourcentage 6 2 9 3 2 2" xfId="37641"/>
    <cellStyle name="Pourcentage 6 2 9 3 3" xfId="27327"/>
    <cellStyle name="Pourcentage 6 2 9 4" xfId="11941"/>
    <cellStyle name="Pourcentage 6 2 9 4 2" xfId="32798"/>
    <cellStyle name="Pourcentage 6 2 9 5" xfId="22484"/>
    <cellStyle name="Pourcentage 6 20" xfId="20760"/>
    <cellStyle name="Pourcentage 6 20 2" xfId="41603"/>
    <cellStyle name="Pourcentage 6 21" xfId="20968"/>
    <cellStyle name="Pourcentage 6 22" xfId="41814"/>
    <cellStyle name="Pourcentage 6 3" xfId="161"/>
    <cellStyle name="Pourcentage 6 3 10" xfId="2513"/>
    <cellStyle name="Pourcentage 6 3 10 2" xfId="7356"/>
    <cellStyle name="Pourcentage 6 3 10 2 2" xfId="17681"/>
    <cellStyle name="Pourcentage 6 3 10 2 2 2" xfId="38529"/>
    <cellStyle name="Pourcentage 6 3 10 2 3" xfId="28215"/>
    <cellStyle name="Pourcentage 6 3 10 3" xfId="12836"/>
    <cellStyle name="Pourcentage 6 3 10 3 2" xfId="33686"/>
    <cellStyle name="Pourcentage 6 3 10 4" xfId="23372"/>
    <cellStyle name="Pourcentage 6 3 11" xfId="5040"/>
    <cellStyle name="Pourcentage 6 3 11 2" xfId="15365"/>
    <cellStyle name="Pourcentage 6 3 11 2 2" xfId="36213"/>
    <cellStyle name="Pourcentage 6 3 11 3" xfId="25899"/>
    <cellStyle name="Pourcentage 6 3 12" xfId="9886"/>
    <cellStyle name="Pourcentage 6 3 12 2" xfId="20210"/>
    <cellStyle name="Pourcentage 6 3 12 2 2" xfId="41058"/>
    <cellStyle name="Pourcentage 6 3 12 3" xfId="30745"/>
    <cellStyle name="Pourcentage 6 3 13" xfId="10097"/>
    <cellStyle name="Pourcentage 6 3 13 2" xfId="30956"/>
    <cellStyle name="Pourcentage 6 3 14" xfId="10308"/>
    <cellStyle name="Pourcentage 6 3 14 2" xfId="31167"/>
    <cellStyle name="Pourcentage 6 3 15" xfId="10517"/>
    <cellStyle name="Pourcentage 6 3 15 2" xfId="31376"/>
    <cellStyle name="Pourcentage 6 3 16" xfId="20425"/>
    <cellStyle name="Pourcentage 6 3 16 2" xfId="41269"/>
    <cellStyle name="Pourcentage 6 3 17" xfId="20637"/>
    <cellStyle name="Pourcentage 6 3 17 2" xfId="41480"/>
    <cellStyle name="Pourcentage 6 3 18" xfId="20848"/>
    <cellStyle name="Pourcentage 6 3 18 2" xfId="41691"/>
    <cellStyle name="Pourcentage 6 3 19" xfId="21056"/>
    <cellStyle name="Pourcentage 6 3 2" xfId="373"/>
    <cellStyle name="Pourcentage 6 3 2 2" xfId="1875"/>
    <cellStyle name="Pourcentage 6 3 2 2 2" xfId="4201"/>
    <cellStyle name="Pourcentage 6 3 2 2 2 2" xfId="9044"/>
    <cellStyle name="Pourcentage 6 3 2 2 2 2 2" xfId="19369"/>
    <cellStyle name="Pourcentage 6 3 2 2 2 2 2 2" xfId="40217"/>
    <cellStyle name="Pourcentage 6 3 2 2 2 2 3" xfId="29903"/>
    <cellStyle name="Pourcentage 6 3 2 2 2 3" xfId="14524"/>
    <cellStyle name="Pourcentage 6 3 2 2 2 3 2" xfId="35374"/>
    <cellStyle name="Pourcentage 6 3 2 2 2 4" xfId="25060"/>
    <cellStyle name="Pourcentage 6 3 2 2 3" xfId="6728"/>
    <cellStyle name="Pourcentage 6 3 2 2 3 2" xfId="17053"/>
    <cellStyle name="Pourcentage 6 3 2 2 3 2 2" xfId="37901"/>
    <cellStyle name="Pourcentage 6 3 2 2 3 3" xfId="27587"/>
    <cellStyle name="Pourcentage 6 3 2 2 4" xfId="12201"/>
    <cellStyle name="Pourcentage 6 3 2 2 4 2" xfId="33058"/>
    <cellStyle name="Pourcentage 6 3 2 2 5" xfId="22744"/>
    <cellStyle name="Pourcentage 6 3 2 3" xfId="2722"/>
    <cellStyle name="Pourcentage 6 3 2 3 2" xfId="7565"/>
    <cellStyle name="Pourcentage 6 3 2 3 2 2" xfId="17890"/>
    <cellStyle name="Pourcentage 6 3 2 3 2 2 2" xfId="38738"/>
    <cellStyle name="Pourcentage 6 3 2 3 2 3" xfId="28424"/>
    <cellStyle name="Pourcentage 6 3 2 3 3" xfId="13045"/>
    <cellStyle name="Pourcentage 6 3 2 3 3 2" xfId="33895"/>
    <cellStyle name="Pourcentage 6 3 2 3 4" xfId="23581"/>
    <cellStyle name="Pourcentage 6 3 2 4" xfId="5249"/>
    <cellStyle name="Pourcentage 6 3 2 4 2" xfId="15574"/>
    <cellStyle name="Pourcentage 6 3 2 4 2 2" xfId="36422"/>
    <cellStyle name="Pourcentage 6 3 2 4 3" xfId="26108"/>
    <cellStyle name="Pourcentage 6 3 2 5" xfId="10732"/>
    <cellStyle name="Pourcentage 6 3 2 5 2" xfId="31591"/>
    <cellStyle name="Pourcentage 6 3 2 6" xfId="21265"/>
    <cellStyle name="Pourcentage 6 3 20" xfId="41902"/>
    <cellStyle name="Pourcentage 6 3 3" xfId="608"/>
    <cellStyle name="Pourcentage 6 3 3 2" xfId="2083"/>
    <cellStyle name="Pourcentage 6 3 3 2 2" xfId="4403"/>
    <cellStyle name="Pourcentage 6 3 3 2 2 2" xfId="9246"/>
    <cellStyle name="Pourcentage 6 3 3 2 2 2 2" xfId="19571"/>
    <cellStyle name="Pourcentage 6 3 3 2 2 2 2 2" xfId="40419"/>
    <cellStyle name="Pourcentage 6 3 3 2 2 2 3" xfId="30105"/>
    <cellStyle name="Pourcentage 6 3 3 2 2 3" xfId="14726"/>
    <cellStyle name="Pourcentage 6 3 3 2 2 3 2" xfId="35576"/>
    <cellStyle name="Pourcentage 6 3 3 2 2 4" xfId="25262"/>
    <cellStyle name="Pourcentage 6 3 3 2 3" xfId="6930"/>
    <cellStyle name="Pourcentage 6 3 3 2 3 2" xfId="17255"/>
    <cellStyle name="Pourcentage 6 3 3 2 3 2 2" xfId="38103"/>
    <cellStyle name="Pourcentage 6 3 3 2 3 3" xfId="27789"/>
    <cellStyle name="Pourcentage 6 3 3 2 4" xfId="12408"/>
    <cellStyle name="Pourcentage 6 3 3 2 4 2" xfId="33260"/>
    <cellStyle name="Pourcentage 6 3 3 2 5" xfId="22946"/>
    <cellStyle name="Pourcentage 6 3 3 3" xfId="2936"/>
    <cellStyle name="Pourcentage 6 3 3 3 2" xfId="7779"/>
    <cellStyle name="Pourcentage 6 3 3 3 2 2" xfId="18104"/>
    <cellStyle name="Pourcentage 6 3 3 3 2 2 2" xfId="38952"/>
    <cellStyle name="Pourcentage 6 3 3 3 2 3" xfId="28638"/>
    <cellStyle name="Pourcentage 6 3 3 3 3" xfId="13259"/>
    <cellStyle name="Pourcentage 6 3 3 3 3 2" xfId="34109"/>
    <cellStyle name="Pourcentage 6 3 3 3 4" xfId="23795"/>
    <cellStyle name="Pourcentage 6 3 3 4" xfId="5463"/>
    <cellStyle name="Pourcentage 6 3 3 4 2" xfId="15788"/>
    <cellStyle name="Pourcentage 6 3 3 4 2 2" xfId="36636"/>
    <cellStyle name="Pourcentage 6 3 3 4 3" xfId="26322"/>
    <cellStyle name="Pourcentage 6 3 3 5" xfId="10934"/>
    <cellStyle name="Pourcentage 6 3 3 5 2" xfId="31793"/>
    <cellStyle name="Pourcentage 6 3 3 6" xfId="21479"/>
    <cellStyle name="Pourcentage 6 3 4" xfId="820"/>
    <cellStyle name="Pourcentage 6 3 4 2" xfId="2304"/>
    <cellStyle name="Pourcentage 6 3 4 2 2" xfId="4621"/>
    <cellStyle name="Pourcentage 6 3 4 2 2 2" xfId="9464"/>
    <cellStyle name="Pourcentage 6 3 4 2 2 2 2" xfId="19789"/>
    <cellStyle name="Pourcentage 6 3 4 2 2 2 2 2" xfId="40637"/>
    <cellStyle name="Pourcentage 6 3 4 2 2 2 3" xfId="30323"/>
    <cellStyle name="Pourcentage 6 3 4 2 2 3" xfId="14944"/>
    <cellStyle name="Pourcentage 6 3 4 2 2 3 2" xfId="35794"/>
    <cellStyle name="Pourcentage 6 3 4 2 2 4" xfId="25480"/>
    <cellStyle name="Pourcentage 6 3 4 2 3" xfId="7148"/>
    <cellStyle name="Pourcentage 6 3 4 2 3 2" xfId="17473"/>
    <cellStyle name="Pourcentage 6 3 4 2 3 2 2" xfId="38321"/>
    <cellStyle name="Pourcentage 6 3 4 2 3 3" xfId="28007"/>
    <cellStyle name="Pourcentage 6 3 4 2 4" xfId="12628"/>
    <cellStyle name="Pourcentage 6 3 4 2 4 2" xfId="33478"/>
    <cellStyle name="Pourcentage 6 3 4 2 5" xfId="23164"/>
    <cellStyle name="Pourcentage 6 3 4 3" xfId="3147"/>
    <cellStyle name="Pourcentage 6 3 4 3 2" xfId="7990"/>
    <cellStyle name="Pourcentage 6 3 4 3 2 2" xfId="18315"/>
    <cellStyle name="Pourcentage 6 3 4 3 2 2 2" xfId="39163"/>
    <cellStyle name="Pourcentage 6 3 4 3 2 3" xfId="28849"/>
    <cellStyle name="Pourcentage 6 3 4 3 3" xfId="13470"/>
    <cellStyle name="Pourcentage 6 3 4 3 3 2" xfId="34320"/>
    <cellStyle name="Pourcentage 6 3 4 3 4" xfId="24006"/>
    <cellStyle name="Pourcentage 6 3 4 4" xfId="5674"/>
    <cellStyle name="Pourcentage 6 3 4 4 2" xfId="15999"/>
    <cellStyle name="Pourcentage 6 3 4 4 2 2" xfId="36847"/>
    <cellStyle name="Pourcentage 6 3 4 4 3" xfId="26533"/>
    <cellStyle name="Pourcentage 6 3 4 5" xfId="11145"/>
    <cellStyle name="Pourcentage 6 3 4 5 2" xfId="32004"/>
    <cellStyle name="Pourcentage 6 3 4 6" xfId="21690"/>
    <cellStyle name="Pourcentage 6 3 5" xfId="1031"/>
    <cellStyle name="Pourcentage 6 3 5 2" xfId="3358"/>
    <cellStyle name="Pourcentage 6 3 5 2 2" xfId="8201"/>
    <cellStyle name="Pourcentage 6 3 5 2 2 2" xfId="18526"/>
    <cellStyle name="Pourcentage 6 3 5 2 2 2 2" xfId="39374"/>
    <cellStyle name="Pourcentage 6 3 5 2 2 3" xfId="29060"/>
    <cellStyle name="Pourcentage 6 3 5 2 3" xfId="13681"/>
    <cellStyle name="Pourcentage 6 3 5 2 3 2" xfId="34531"/>
    <cellStyle name="Pourcentage 6 3 5 2 4" xfId="24217"/>
    <cellStyle name="Pourcentage 6 3 5 3" xfId="5885"/>
    <cellStyle name="Pourcentage 6 3 5 3 2" xfId="16210"/>
    <cellStyle name="Pourcentage 6 3 5 3 2 2" xfId="37058"/>
    <cellStyle name="Pourcentage 6 3 5 3 3" xfId="26744"/>
    <cellStyle name="Pourcentage 6 3 5 4" xfId="11358"/>
    <cellStyle name="Pourcentage 6 3 5 4 2" xfId="32215"/>
    <cellStyle name="Pourcentage 6 3 5 5" xfId="21901"/>
    <cellStyle name="Pourcentage 6 3 6" xfId="1242"/>
    <cellStyle name="Pourcentage 6 3 6 2" xfId="3569"/>
    <cellStyle name="Pourcentage 6 3 6 2 2" xfId="8412"/>
    <cellStyle name="Pourcentage 6 3 6 2 2 2" xfId="18737"/>
    <cellStyle name="Pourcentage 6 3 6 2 2 2 2" xfId="39585"/>
    <cellStyle name="Pourcentage 6 3 6 2 2 3" xfId="29271"/>
    <cellStyle name="Pourcentage 6 3 6 2 3" xfId="13892"/>
    <cellStyle name="Pourcentage 6 3 6 2 3 2" xfId="34742"/>
    <cellStyle name="Pourcentage 6 3 6 2 4" xfId="24428"/>
    <cellStyle name="Pourcentage 6 3 6 3" xfId="6096"/>
    <cellStyle name="Pourcentage 6 3 6 3 2" xfId="16421"/>
    <cellStyle name="Pourcentage 6 3 6 3 2 2" xfId="37269"/>
    <cellStyle name="Pourcentage 6 3 6 3 3" xfId="26955"/>
    <cellStyle name="Pourcentage 6 3 6 4" xfId="11569"/>
    <cellStyle name="Pourcentage 6 3 6 4 2" xfId="32426"/>
    <cellStyle name="Pourcentage 6 3 6 5" xfId="22112"/>
    <cellStyle name="Pourcentage 6 3 7" xfId="1453"/>
    <cellStyle name="Pourcentage 6 3 7 2" xfId="3780"/>
    <cellStyle name="Pourcentage 6 3 7 2 2" xfId="8623"/>
    <cellStyle name="Pourcentage 6 3 7 2 2 2" xfId="18948"/>
    <cellStyle name="Pourcentage 6 3 7 2 2 2 2" xfId="39796"/>
    <cellStyle name="Pourcentage 6 3 7 2 2 3" xfId="29482"/>
    <cellStyle name="Pourcentage 6 3 7 2 3" xfId="14103"/>
    <cellStyle name="Pourcentage 6 3 7 2 3 2" xfId="34953"/>
    <cellStyle name="Pourcentage 6 3 7 2 4" xfId="24639"/>
    <cellStyle name="Pourcentage 6 3 7 3" xfId="6307"/>
    <cellStyle name="Pourcentage 6 3 7 3 2" xfId="16632"/>
    <cellStyle name="Pourcentage 6 3 7 3 2 2" xfId="37480"/>
    <cellStyle name="Pourcentage 6 3 7 3 3" xfId="27166"/>
    <cellStyle name="Pourcentage 6 3 7 4" xfId="11780"/>
    <cellStyle name="Pourcentage 6 3 7 4 2" xfId="32637"/>
    <cellStyle name="Pourcentage 6 3 7 5" xfId="22323"/>
    <cellStyle name="Pourcentage 6 3 8" xfId="1662"/>
    <cellStyle name="Pourcentage 6 3 8 2" xfId="3989"/>
    <cellStyle name="Pourcentage 6 3 8 2 2" xfId="8832"/>
    <cellStyle name="Pourcentage 6 3 8 2 2 2" xfId="19157"/>
    <cellStyle name="Pourcentage 6 3 8 2 2 2 2" xfId="40005"/>
    <cellStyle name="Pourcentage 6 3 8 2 2 3" xfId="29691"/>
    <cellStyle name="Pourcentage 6 3 8 2 3" xfId="14312"/>
    <cellStyle name="Pourcentage 6 3 8 2 3 2" xfId="35162"/>
    <cellStyle name="Pourcentage 6 3 8 2 4" xfId="24848"/>
    <cellStyle name="Pourcentage 6 3 8 3" xfId="6516"/>
    <cellStyle name="Pourcentage 6 3 8 3 2" xfId="16841"/>
    <cellStyle name="Pourcentage 6 3 8 3 2 2" xfId="37689"/>
    <cellStyle name="Pourcentage 6 3 8 3 3" xfId="27375"/>
    <cellStyle name="Pourcentage 6 3 8 4" xfId="11989"/>
    <cellStyle name="Pourcentage 6 3 8 4 2" xfId="32846"/>
    <cellStyle name="Pourcentage 6 3 8 5" xfId="22532"/>
    <cellStyle name="Pourcentage 6 3 9" xfId="4832"/>
    <cellStyle name="Pourcentage 6 3 9 2" xfId="9675"/>
    <cellStyle name="Pourcentage 6 3 9 2 2" xfId="19999"/>
    <cellStyle name="Pourcentage 6 3 9 2 2 2" xfId="40847"/>
    <cellStyle name="Pourcentage 6 3 9 2 3" xfId="30534"/>
    <cellStyle name="Pourcentage 6 3 9 3" xfId="15155"/>
    <cellStyle name="Pourcentage 6 3 9 3 2" xfId="36005"/>
    <cellStyle name="Pourcentage 6 3 9 4" xfId="25691"/>
    <cellStyle name="Pourcentage 6 4" xfId="285"/>
    <cellStyle name="Pourcentage 6 4 2" xfId="1787"/>
    <cellStyle name="Pourcentage 6 4 2 2" xfId="4113"/>
    <cellStyle name="Pourcentage 6 4 2 2 2" xfId="8956"/>
    <cellStyle name="Pourcentage 6 4 2 2 2 2" xfId="19281"/>
    <cellStyle name="Pourcentage 6 4 2 2 2 2 2" xfId="40129"/>
    <cellStyle name="Pourcentage 6 4 2 2 2 3" xfId="29815"/>
    <cellStyle name="Pourcentage 6 4 2 2 3" xfId="14436"/>
    <cellStyle name="Pourcentage 6 4 2 2 3 2" xfId="35286"/>
    <cellStyle name="Pourcentage 6 4 2 2 4" xfId="24972"/>
    <cellStyle name="Pourcentage 6 4 2 3" xfId="6640"/>
    <cellStyle name="Pourcentage 6 4 2 3 2" xfId="16965"/>
    <cellStyle name="Pourcentage 6 4 2 3 2 2" xfId="37813"/>
    <cellStyle name="Pourcentage 6 4 2 3 3" xfId="27499"/>
    <cellStyle name="Pourcentage 6 4 2 4" xfId="12113"/>
    <cellStyle name="Pourcentage 6 4 2 4 2" xfId="32970"/>
    <cellStyle name="Pourcentage 6 4 2 5" xfId="22656"/>
    <cellStyle name="Pourcentage 6 4 3" xfId="2634"/>
    <cellStyle name="Pourcentage 6 4 3 2" xfId="7477"/>
    <cellStyle name="Pourcentage 6 4 3 2 2" xfId="17802"/>
    <cellStyle name="Pourcentage 6 4 3 2 2 2" xfId="38650"/>
    <cellStyle name="Pourcentage 6 4 3 2 3" xfId="28336"/>
    <cellStyle name="Pourcentage 6 4 3 3" xfId="12957"/>
    <cellStyle name="Pourcentage 6 4 3 3 2" xfId="33807"/>
    <cellStyle name="Pourcentage 6 4 3 4" xfId="23493"/>
    <cellStyle name="Pourcentage 6 4 4" xfId="5161"/>
    <cellStyle name="Pourcentage 6 4 4 2" xfId="15486"/>
    <cellStyle name="Pourcentage 6 4 4 2 2" xfId="36334"/>
    <cellStyle name="Pourcentage 6 4 4 3" xfId="26020"/>
    <cellStyle name="Pourcentage 6 4 5" xfId="10644"/>
    <cellStyle name="Pourcentage 6 4 5 2" xfId="31503"/>
    <cellStyle name="Pourcentage 6 4 6" xfId="21177"/>
    <cellStyle name="Pourcentage 6 5" xfId="520"/>
    <cellStyle name="Pourcentage 6 5 2" xfId="1995"/>
    <cellStyle name="Pourcentage 6 5 2 2" xfId="4315"/>
    <cellStyle name="Pourcentage 6 5 2 2 2" xfId="9158"/>
    <cellStyle name="Pourcentage 6 5 2 2 2 2" xfId="19483"/>
    <cellStyle name="Pourcentage 6 5 2 2 2 2 2" xfId="40331"/>
    <cellStyle name="Pourcentage 6 5 2 2 2 3" xfId="30017"/>
    <cellStyle name="Pourcentage 6 5 2 2 3" xfId="14638"/>
    <cellStyle name="Pourcentage 6 5 2 2 3 2" xfId="35488"/>
    <cellStyle name="Pourcentage 6 5 2 2 4" xfId="25174"/>
    <cellStyle name="Pourcentage 6 5 2 3" xfId="6842"/>
    <cellStyle name="Pourcentage 6 5 2 3 2" xfId="17167"/>
    <cellStyle name="Pourcentage 6 5 2 3 2 2" xfId="38015"/>
    <cellStyle name="Pourcentage 6 5 2 3 3" xfId="27701"/>
    <cellStyle name="Pourcentage 6 5 2 4" xfId="12320"/>
    <cellStyle name="Pourcentage 6 5 2 4 2" xfId="33172"/>
    <cellStyle name="Pourcentage 6 5 2 5" xfId="22858"/>
    <cellStyle name="Pourcentage 6 5 3" xfId="2848"/>
    <cellStyle name="Pourcentage 6 5 3 2" xfId="7691"/>
    <cellStyle name="Pourcentage 6 5 3 2 2" xfId="18016"/>
    <cellStyle name="Pourcentage 6 5 3 2 2 2" xfId="38864"/>
    <cellStyle name="Pourcentage 6 5 3 2 3" xfId="28550"/>
    <cellStyle name="Pourcentage 6 5 3 3" xfId="13171"/>
    <cellStyle name="Pourcentage 6 5 3 3 2" xfId="34021"/>
    <cellStyle name="Pourcentage 6 5 3 4" xfId="23707"/>
    <cellStyle name="Pourcentage 6 5 4" xfId="5375"/>
    <cellStyle name="Pourcentage 6 5 4 2" xfId="15700"/>
    <cellStyle name="Pourcentage 6 5 4 2 2" xfId="36548"/>
    <cellStyle name="Pourcentage 6 5 4 3" xfId="26234"/>
    <cellStyle name="Pourcentage 6 5 5" xfId="10846"/>
    <cellStyle name="Pourcentage 6 5 5 2" xfId="31705"/>
    <cellStyle name="Pourcentage 6 5 6" xfId="21391"/>
    <cellStyle name="Pourcentage 6 6" xfId="732"/>
    <cellStyle name="Pourcentage 6 6 2" xfId="2216"/>
    <cellStyle name="Pourcentage 6 6 2 2" xfId="4533"/>
    <cellStyle name="Pourcentage 6 6 2 2 2" xfId="9376"/>
    <cellStyle name="Pourcentage 6 6 2 2 2 2" xfId="19701"/>
    <cellStyle name="Pourcentage 6 6 2 2 2 2 2" xfId="40549"/>
    <cellStyle name="Pourcentage 6 6 2 2 2 3" xfId="30235"/>
    <cellStyle name="Pourcentage 6 6 2 2 3" xfId="14856"/>
    <cellStyle name="Pourcentage 6 6 2 2 3 2" xfId="35706"/>
    <cellStyle name="Pourcentage 6 6 2 2 4" xfId="25392"/>
    <cellStyle name="Pourcentage 6 6 2 3" xfId="7060"/>
    <cellStyle name="Pourcentage 6 6 2 3 2" xfId="17385"/>
    <cellStyle name="Pourcentage 6 6 2 3 2 2" xfId="38233"/>
    <cellStyle name="Pourcentage 6 6 2 3 3" xfId="27919"/>
    <cellStyle name="Pourcentage 6 6 2 4" xfId="12540"/>
    <cellStyle name="Pourcentage 6 6 2 4 2" xfId="33390"/>
    <cellStyle name="Pourcentage 6 6 2 5" xfId="23076"/>
    <cellStyle name="Pourcentage 6 6 3" xfId="3059"/>
    <cellStyle name="Pourcentage 6 6 3 2" xfId="7902"/>
    <cellStyle name="Pourcentage 6 6 3 2 2" xfId="18227"/>
    <cellStyle name="Pourcentage 6 6 3 2 2 2" xfId="39075"/>
    <cellStyle name="Pourcentage 6 6 3 2 3" xfId="28761"/>
    <cellStyle name="Pourcentage 6 6 3 3" xfId="13382"/>
    <cellStyle name="Pourcentage 6 6 3 3 2" xfId="34232"/>
    <cellStyle name="Pourcentage 6 6 3 4" xfId="23918"/>
    <cellStyle name="Pourcentage 6 6 4" xfId="5586"/>
    <cellStyle name="Pourcentage 6 6 4 2" xfId="15911"/>
    <cellStyle name="Pourcentage 6 6 4 2 2" xfId="36759"/>
    <cellStyle name="Pourcentage 6 6 4 3" xfId="26445"/>
    <cellStyle name="Pourcentage 6 6 5" xfId="11057"/>
    <cellStyle name="Pourcentage 6 6 5 2" xfId="31916"/>
    <cellStyle name="Pourcentage 6 6 6" xfId="21602"/>
    <cellStyle name="Pourcentage 6 7" xfId="943"/>
    <cellStyle name="Pourcentage 6 7 2" xfId="3270"/>
    <cellStyle name="Pourcentage 6 7 2 2" xfId="8113"/>
    <cellStyle name="Pourcentage 6 7 2 2 2" xfId="18438"/>
    <cellStyle name="Pourcentage 6 7 2 2 2 2" xfId="39286"/>
    <cellStyle name="Pourcentage 6 7 2 2 3" xfId="28972"/>
    <cellStyle name="Pourcentage 6 7 2 3" xfId="13593"/>
    <cellStyle name="Pourcentage 6 7 2 3 2" xfId="34443"/>
    <cellStyle name="Pourcentage 6 7 2 4" xfId="24129"/>
    <cellStyle name="Pourcentage 6 7 3" xfId="5797"/>
    <cellStyle name="Pourcentage 6 7 3 2" xfId="16122"/>
    <cellStyle name="Pourcentage 6 7 3 2 2" xfId="36970"/>
    <cellStyle name="Pourcentage 6 7 3 3" xfId="26656"/>
    <cellStyle name="Pourcentage 6 7 4" xfId="11270"/>
    <cellStyle name="Pourcentage 6 7 4 2" xfId="32127"/>
    <cellStyle name="Pourcentage 6 7 5" xfId="21813"/>
    <cellStyle name="Pourcentage 6 8" xfId="1154"/>
    <cellStyle name="Pourcentage 6 8 2" xfId="3481"/>
    <cellStyle name="Pourcentage 6 8 2 2" xfId="8324"/>
    <cellStyle name="Pourcentage 6 8 2 2 2" xfId="18649"/>
    <cellStyle name="Pourcentage 6 8 2 2 2 2" xfId="39497"/>
    <cellStyle name="Pourcentage 6 8 2 2 3" xfId="29183"/>
    <cellStyle name="Pourcentage 6 8 2 3" xfId="13804"/>
    <cellStyle name="Pourcentage 6 8 2 3 2" xfId="34654"/>
    <cellStyle name="Pourcentage 6 8 2 4" xfId="24340"/>
    <cellStyle name="Pourcentage 6 8 3" xfId="6008"/>
    <cellStyle name="Pourcentage 6 8 3 2" xfId="16333"/>
    <cellStyle name="Pourcentage 6 8 3 2 2" xfId="37181"/>
    <cellStyle name="Pourcentage 6 8 3 3" xfId="26867"/>
    <cellStyle name="Pourcentage 6 8 4" xfId="11481"/>
    <cellStyle name="Pourcentage 6 8 4 2" xfId="32338"/>
    <cellStyle name="Pourcentage 6 8 5" xfId="22024"/>
    <cellStyle name="Pourcentage 6 9" xfId="1365"/>
    <cellStyle name="Pourcentage 6 9 2" xfId="3692"/>
    <cellStyle name="Pourcentage 6 9 2 2" xfId="8535"/>
    <cellStyle name="Pourcentage 6 9 2 2 2" xfId="18860"/>
    <cellStyle name="Pourcentage 6 9 2 2 2 2" xfId="39708"/>
    <cellStyle name="Pourcentage 6 9 2 2 3" xfId="29394"/>
    <cellStyle name="Pourcentage 6 9 2 3" xfId="14015"/>
    <cellStyle name="Pourcentage 6 9 2 3 2" xfId="34865"/>
    <cellStyle name="Pourcentage 6 9 2 4" xfId="24551"/>
    <cellStyle name="Pourcentage 6 9 3" xfId="6219"/>
    <cellStyle name="Pourcentage 6 9 3 2" xfId="16544"/>
    <cellStyle name="Pourcentage 6 9 3 2 2" xfId="37392"/>
    <cellStyle name="Pourcentage 6 9 3 3" xfId="27078"/>
    <cellStyle name="Pourcentage 6 9 4" xfId="11692"/>
    <cellStyle name="Pourcentage 6 9 4 2" xfId="32549"/>
    <cellStyle name="Pourcentage 6 9 5" xfId="22235"/>
    <cellStyle name="Pourcentage 7" xfId="65"/>
    <cellStyle name="Pourcentage 7 10" xfId="1577"/>
    <cellStyle name="Pourcentage 7 10 2" xfId="3904"/>
    <cellStyle name="Pourcentage 7 10 2 2" xfId="8747"/>
    <cellStyle name="Pourcentage 7 10 2 2 2" xfId="19072"/>
    <cellStyle name="Pourcentage 7 10 2 2 2 2" xfId="39920"/>
    <cellStyle name="Pourcentage 7 10 2 2 3" xfId="29606"/>
    <cellStyle name="Pourcentage 7 10 2 3" xfId="14227"/>
    <cellStyle name="Pourcentage 7 10 2 3 2" xfId="35077"/>
    <cellStyle name="Pourcentage 7 10 2 4" xfId="24763"/>
    <cellStyle name="Pourcentage 7 10 3" xfId="6431"/>
    <cellStyle name="Pourcentage 7 10 3 2" xfId="16756"/>
    <cellStyle name="Pourcentage 7 10 3 2 2" xfId="37604"/>
    <cellStyle name="Pourcentage 7 10 3 3" xfId="27290"/>
    <cellStyle name="Pourcentage 7 10 4" xfId="11904"/>
    <cellStyle name="Pourcentage 7 10 4 2" xfId="32761"/>
    <cellStyle name="Pourcentage 7 10 5" xfId="22447"/>
    <cellStyle name="Pourcentage 7 11" xfId="4747"/>
    <cellStyle name="Pourcentage 7 11 2" xfId="9590"/>
    <cellStyle name="Pourcentage 7 11 2 2" xfId="19914"/>
    <cellStyle name="Pourcentage 7 11 2 2 2" xfId="40762"/>
    <cellStyle name="Pourcentage 7 11 2 3" xfId="30449"/>
    <cellStyle name="Pourcentage 7 11 3" xfId="15070"/>
    <cellStyle name="Pourcentage 7 11 3 2" xfId="35920"/>
    <cellStyle name="Pourcentage 7 11 4" xfId="25606"/>
    <cellStyle name="Pourcentage 7 12" xfId="2428"/>
    <cellStyle name="Pourcentage 7 12 2" xfId="7271"/>
    <cellStyle name="Pourcentage 7 12 2 2" xfId="17596"/>
    <cellStyle name="Pourcentage 7 12 2 2 2" xfId="38444"/>
    <cellStyle name="Pourcentage 7 12 2 3" xfId="28130"/>
    <cellStyle name="Pourcentage 7 12 3" xfId="12751"/>
    <cellStyle name="Pourcentage 7 12 3 2" xfId="33601"/>
    <cellStyle name="Pourcentage 7 12 4" xfId="23287"/>
    <cellStyle name="Pourcentage 7 13" xfId="4955"/>
    <cellStyle name="Pourcentage 7 13 2" xfId="15280"/>
    <cellStyle name="Pourcentage 7 13 2 2" xfId="36128"/>
    <cellStyle name="Pourcentage 7 13 3" xfId="25814"/>
    <cellStyle name="Pourcentage 7 14" xfId="9801"/>
    <cellStyle name="Pourcentage 7 14 2" xfId="20125"/>
    <cellStyle name="Pourcentage 7 14 2 2" xfId="40973"/>
    <cellStyle name="Pourcentage 7 14 3" xfId="30660"/>
    <cellStyle name="Pourcentage 7 15" xfId="10012"/>
    <cellStyle name="Pourcentage 7 15 2" xfId="30871"/>
    <cellStyle name="Pourcentage 7 16" xfId="10223"/>
    <cellStyle name="Pourcentage 7 16 2" xfId="31082"/>
    <cellStyle name="Pourcentage 7 17" xfId="10432"/>
    <cellStyle name="Pourcentage 7 17 2" xfId="31291"/>
    <cellStyle name="Pourcentage 7 18" xfId="20340"/>
    <cellStyle name="Pourcentage 7 18 2" xfId="41184"/>
    <cellStyle name="Pourcentage 7 19" xfId="20552"/>
    <cellStyle name="Pourcentage 7 19 2" xfId="41395"/>
    <cellStyle name="Pourcentage 7 2" xfId="108"/>
    <cellStyle name="Pourcentage 7 2 10" xfId="4787"/>
    <cellStyle name="Pourcentage 7 2 10 2" xfId="9630"/>
    <cellStyle name="Pourcentage 7 2 10 2 2" xfId="19954"/>
    <cellStyle name="Pourcentage 7 2 10 2 2 2" xfId="40802"/>
    <cellStyle name="Pourcentage 7 2 10 2 3" xfId="30489"/>
    <cellStyle name="Pourcentage 7 2 10 3" xfId="15110"/>
    <cellStyle name="Pourcentage 7 2 10 3 2" xfId="35960"/>
    <cellStyle name="Pourcentage 7 2 10 4" xfId="25646"/>
    <cellStyle name="Pourcentage 7 2 11" xfId="2468"/>
    <cellStyle name="Pourcentage 7 2 11 2" xfId="7311"/>
    <cellStyle name="Pourcentage 7 2 11 2 2" xfId="17636"/>
    <cellStyle name="Pourcentage 7 2 11 2 2 2" xfId="38484"/>
    <cellStyle name="Pourcentage 7 2 11 2 3" xfId="28170"/>
    <cellStyle name="Pourcentage 7 2 11 3" xfId="12791"/>
    <cellStyle name="Pourcentage 7 2 11 3 2" xfId="33641"/>
    <cellStyle name="Pourcentage 7 2 11 4" xfId="23327"/>
    <cellStyle name="Pourcentage 7 2 12" xfId="4995"/>
    <cellStyle name="Pourcentage 7 2 12 2" xfId="15320"/>
    <cellStyle name="Pourcentage 7 2 12 2 2" xfId="36168"/>
    <cellStyle name="Pourcentage 7 2 12 3" xfId="25854"/>
    <cellStyle name="Pourcentage 7 2 13" xfId="9841"/>
    <cellStyle name="Pourcentage 7 2 13 2" xfId="20165"/>
    <cellStyle name="Pourcentage 7 2 13 2 2" xfId="41013"/>
    <cellStyle name="Pourcentage 7 2 13 3" xfId="30700"/>
    <cellStyle name="Pourcentage 7 2 14" xfId="10052"/>
    <cellStyle name="Pourcentage 7 2 14 2" xfId="30911"/>
    <cellStyle name="Pourcentage 7 2 15" xfId="10263"/>
    <cellStyle name="Pourcentage 7 2 15 2" xfId="31122"/>
    <cellStyle name="Pourcentage 7 2 16" xfId="10472"/>
    <cellStyle name="Pourcentage 7 2 16 2" xfId="31331"/>
    <cellStyle name="Pourcentage 7 2 17" xfId="20380"/>
    <cellStyle name="Pourcentage 7 2 17 2" xfId="41224"/>
    <cellStyle name="Pourcentage 7 2 18" xfId="20592"/>
    <cellStyle name="Pourcentage 7 2 18 2" xfId="41435"/>
    <cellStyle name="Pourcentage 7 2 19" xfId="20803"/>
    <cellStyle name="Pourcentage 7 2 19 2" xfId="41646"/>
    <cellStyle name="Pourcentage 7 2 2" xfId="204"/>
    <cellStyle name="Pourcentage 7 2 2 10" xfId="2556"/>
    <cellStyle name="Pourcentage 7 2 2 10 2" xfId="7399"/>
    <cellStyle name="Pourcentage 7 2 2 10 2 2" xfId="17724"/>
    <cellStyle name="Pourcentage 7 2 2 10 2 2 2" xfId="38572"/>
    <cellStyle name="Pourcentage 7 2 2 10 2 3" xfId="28258"/>
    <cellStyle name="Pourcentage 7 2 2 10 3" xfId="12879"/>
    <cellStyle name="Pourcentage 7 2 2 10 3 2" xfId="33729"/>
    <cellStyle name="Pourcentage 7 2 2 10 4" xfId="23415"/>
    <cellStyle name="Pourcentage 7 2 2 11" xfId="5083"/>
    <cellStyle name="Pourcentage 7 2 2 11 2" xfId="15408"/>
    <cellStyle name="Pourcentage 7 2 2 11 2 2" xfId="36256"/>
    <cellStyle name="Pourcentage 7 2 2 11 3" xfId="25942"/>
    <cellStyle name="Pourcentage 7 2 2 12" xfId="9929"/>
    <cellStyle name="Pourcentage 7 2 2 12 2" xfId="20253"/>
    <cellStyle name="Pourcentage 7 2 2 12 2 2" xfId="41101"/>
    <cellStyle name="Pourcentage 7 2 2 12 3" xfId="30788"/>
    <cellStyle name="Pourcentage 7 2 2 13" xfId="10140"/>
    <cellStyle name="Pourcentage 7 2 2 13 2" xfId="30999"/>
    <cellStyle name="Pourcentage 7 2 2 14" xfId="10351"/>
    <cellStyle name="Pourcentage 7 2 2 14 2" xfId="31210"/>
    <cellStyle name="Pourcentage 7 2 2 15" xfId="10560"/>
    <cellStyle name="Pourcentage 7 2 2 15 2" xfId="31419"/>
    <cellStyle name="Pourcentage 7 2 2 16" xfId="20468"/>
    <cellStyle name="Pourcentage 7 2 2 16 2" xfId="41312"/>
    <cellStyle name="Pourcentage 7 2 2 17" xfId="20680"/>
    <cellStyle name="Pourcentage 7 2 2 17 2" xfId="41523"/>
    <cellStyle name="Pourcentage 7 2 2 18" xfId="20891"/>
    <cellStyle name="Pourcentage 7 2 2 18 2" xfId="41734"/>
    <cellStyle name="Pourcentage 7 2 2 19" xfId="21099"/>
    <cellStyle name="Pourcentage 7 2 2 2" xfId="416"/>
    <cellStyle name="Pourcentage 7 2 2 2 2" xfId="1918"/>
    <cellStyle name="Pourcentage 7 2 2 2 2 2" xfId="4244"/>
    <cellStyle name="Pourcentage 7 2 2 2 2 2 2" xfId="9087"/>
    <cellStyle name="Pourcentage 7 2 2 2 2 2 2 2" xfId="19412"/>
    <cellStyle name="Pourcentage 7 2 2 2 2 2 2 2 2" xfId="40260"/>
    <cellStyle name="Pourcentage 7 2 2 2 2 2 2 3" xfId="29946"/>
    <cellStyle name="Pourcentage 7 2 2 2 2 2 3" xfId="14567"/>
    <cellStyle name="Pourcentage 7 2 2 2 2 2 3 2" xfId="35417"/>
    <cellStyle name="Pourcentage 7 2 2 2 2 2 4" xfId="25103"/>
    <cellStyle name="Pourcentage 7 2 2 2 2 3" xfId="6771"/>
    <cellStyle name="Pourcentage 7 2 2 2 2 3 2" xfId="17096"/>
    <cellStyle name="Pourcentage 7 2 2 2 2 3 2 2" xfId="37944"/>
    <cellStyle name="Pourcentage 7 2 2 2 2 3 3" xfId="27630"/>
    <cellStyle name="Pourcentage 7 2 2 2 2 4" xfId="12244"/>
    <cellStyle name="Pourcentage 7 2 2 2 2 4 2" xfId="33101"/>
    <cellStyle name="Pourcentage 7 2 2 2 2 5" xfId="22787"/>
    <cellStyle name="Pourcentage 7 2 2 2 3" xfId="2765"/>
    <cellStyle name="Pourcentage 7 2 2 2 3 2" xfId="7608"/>
    <cellStyle name="Pourcentage 7 2 2 2 3 2 2" xfId="17933"/>
    <cellStyle name="Pourcentage 7 2 2 2 3 2 2 2" xfId="38781"/>
    <cellStyle name="Pourcentage 7 2 2 2 3 2 3" xfId="28467"/>
    <cellStyle name="Pourcentage 7 2 2 2 3 3" xfId="13088"/>
    <cellStyle name="Pourcentage 7 2 2 2 3 3 2" xfId="33938"/>
    <cellStyle name="Pourcentage 7 2 2 2 3 4" xfId="23624"/>
    <cellStyle name="Pourcentage 7 2 2 2 4" xfId="5292"/>
    <cellStyle name="Pourcentage 7 2 2 2 4 2" xfId="15617"/>
    <cellStyle name="Pourcentage 7 2 2 2 4 2 2" xfId="36465"/>
    <cellStyle name="Pourcentage 7 2 2 2 4 3" xfId="26151"/>
    <cellStyle name="Pourcentage 7 2 2 2 5" xfId="10775"/>
    <cellStyle name="Pourcentage 7 2 2 2 5 2" xfId="31634"/>
    <cellStyle name="Pourcentage 7 2 2 2 6" xfId="21308"/>
    <cellStyle name="Pourcentage 7 2 2 20" xfId="41945"/>
    <cellStyle name="Pourcentage 7 2 2 3" xfId="651"/>
    <cellStyle name="Pourcentage 7 2 2 3 2" xfId="2126"/>
    <cellStyle name="Pourcentage 7 2 2 3 2 2" xfId="4446"/>
    <cellStyle name="Pourcentage 7 2 2 3 2 2 2" xfId="9289"/>
    <cellStyle name="Pourcentage 7 2 2 3 2 2 2 2" xfId="19614"/>
    <cellStyle name="Pourcentage 7 2 2 3 2 2 2 2 2" xfId="40462"/>
    <cellStyle name="Pourcentage 7 2 2 3 2 2 2 3" xfId="30148"/>
    <cellStyle name="Pourcentage 7 2 2 3 2 2 3" xfId="14769"/>
    <cellStyle name="Pourcentage 7 2 2 3 2 2 3 2" xfId="35619"/>
    <cellStyle name="Pourcentage 7 2 2 3 2 2 4" xfId="25305"/>
    <cellStyle name="Pourcentage 7 2 2 3 2 3" xfId="6973"/>
    <cellStyle name="Pourcentage 7 2 2 3 2 3 2" xfId="17298"/>
    <cellStyle name="Pourcentage 7 2 2 3 2 3 2 2" xfId="38146"/>
    <cellStyle name="Pourcentage 7 2 2 3 2 3 3" xfId="27832"/>
    <cellStyle name="Pourcentage 7 2 2 3 2 4" xfId="12451"/>
    <cellStyle name="Pourcentage 7 2 2 3 2 4 2" xfId="33303"/>
    <cellStyle name="Pourcentage 7 2 2 3 2 5" xfId="22989"/>
    <cellStyle name="Pourcentage 7 2 2 3 3" xfId="2979"/>
    <cellStyle name="Pourcentage 7 2 2 3 3 2" xfId="7822"/>
    <cellStyle name="Pourcentage 7 2 2 3 3 2 2" xfId="18147"/>
    <cellStyle name="Pourcentage 7 2 2 3 3 2 2 2" xfId="38995"/>
    <cellStyle name="Pourcentage 7 2 2 3 3 2 3" xfId="28681"/>
    <cellStyle name="Pourcentage 7 2 2 3 3 3" xfId="13302"/>
    <cellStyle name="Pourcentage 7 2 2 3 3 3 2" xfId="34152"/>
    <cellStyle name="Pourcentage 7 2 2 3 3 4" xfId="23838"/>
    <cellStyle name="Pourcentage 7 2 2 3 4" xfId="5506"/>
    <cellStyle name="Pourcentage 7 2 2 3 4 2" xfId="15831"/>
    <cellStyle name="Pourcentage 7 2 2 3 4 2 2" xfId="36679"/>
    <cellStyle name="Pourcentage 7 2 2 3 4 3" xfId="26365"/>
    <cellStyle name="Pourcentage 7 2 2 3 5" xfId="10977"/>
    <cellStyle name="Pourcentage 7 2 2 3 5 2" xfId="31836"/>
    <cellStyle name="Pourcentage 7 2 2 3 6" xfId="21522"/>
    <cellStyle name="Pourcentage 7 2 2 4" xfId="863"/>
    <cellStyle name="Pourcentage 7 2 2 4 2" xfId="2347"/>
    <cellStyle name="Pourcentage 7 2 2 4 2 2" xfId="4664"/>
    <cellStyle name="Pourcentage 7 2 2 4 2 2 2" xfId="9507"/>
    <cellStyle name="Pourcentage 7 2 2 4 2 2 2 2" xfId="19832"/>
    <cellStyle name="Pourcentage 7 2 2 4 2 2 2 2 2" xfId="40680"/>
    <cellStyle name="Pourcentage 7 2 2 4 2 2 2 3" xfId="30366"/>
    <cellStyle name="Pourcentage 7 2 2 4 2 2 3" xfId="14987"/>
    <cellStyle name="Pourcentage 7 2 2 4 2 2 3 2" xfId="35837"/>
    <cellStyle name="Pourcentage 7 2 2 4 2 2 4" xfId="25523"/>
    <cellStyle name="Pourcentage 7 2 2 4 2 3" xfId="7191"/>
    <cellStyle name="Pourcentage 7 2 2 4 2 3 2" xfId="17516"/>
    <cellStyle name="Pourcentage 7 2 2 4 2 3 2 2" xfId="38364"/>
    <cellStyle name="Pourcentage 7 2 2 4 2 3 3" xfId="28050"/>
    <cellStyle name="Pourcentage 7 2 2 4 2 4" xfId="12671"/>
    <cellStyle name="Pourcentage 7 2 2 4 2 4 2" xfId="33521"/>
    <cellStyle name="Pourcentage 7 2 2 4 2 5" xfId="23207"/>
    <cellStyle name="Pourcentage 7 2 2 4 3" xfId="3190"/>
    <cellStyle name="Pourcentage 7 2 2 4 3 2" xfId="8033"/>
    <cellStyle name="Pourcentage 7 2 2 4 3 2 2" xfId="18358"/>
    <cellStyle name="Pourcentage 7 2 2 4 3 2 2 2" xfId="39206"/>
    <cellStyle name="Pourcentage 7 2 2 4 3 2 3" xfId="28892"/>
    <cellStyle name="Pourcentage 7 2 2 4 3 3" xfId="13513"/>
    <cellStyle name="Pourcentage 7 2 2 4 3 3 2" xfId="34363"/>
    <cellStyle name="Pourcentage 7 2 2 4 3 4" xfId="24049"/>
    <cellStyle name="Pourcentage 7 2 2 4 4" xfId="5717"/>
    <cellStyle name="Pourcentage 7 2 2 4 4 2" xfId="16042"/>
    <cellStyle name="Pourcentage 7 2 2 4 4 2 2" xfId="36890"/>
    <cellStyle name="Pourcentage 7 2 2 4 4 3" xfId="26576"/>
    <cellStyle name="Pourcentage 7 2 2 4 5" xfId="11188"/>
    <cellStyle name="Pourcentage 7 2 2 4 5 2" xfId="32047"/>
    <cellStyle name="Pourcentage 7 2 2 4 6" xfId="21733"/>
    <cellStyle name="Pourcentage 7 2 2 5" xfId="1074"/>
    <cellStyle name="Pourcentage 7 2 2 5 2" xfId="3401"/>
    <cellStyle name="Pourcentage 7 2 2 5 2 2" xfId="8244"/>
    <cellStyle name="Pourcentage 7 2 2 5 2 2 2" xfId="18569"/>
    <cellStyle name="Pourcentage 7 2 2 5 2 2 2 2" xfId="39417"/>
    <cellStyle name="Pourcentage 7 2 2 5 2 2 3" xfId="29103"/>
    <cellStyle name="Pourcentage 7 2 2 5 2 3" xfId="13724"/>
    <cellStyle name="Pourcentage 7 2 2 5 2 3 2" xfId="34574"/>
    <cellStyle name="Pourcentage 7 2 2 5 2 4" xfId="24260"/>
    <cellStyle name="Pourcentage 7 2 2 5 3" xfId="5928"/>
    <cellStyle name="Pourcentage 7 2 2 5 3 2" xfId="16253"/>
    <cellStyle name="Pourcentage 7 2 2 5 3 2 2" xfId="37101"/>
    <cellStyle name="Pourcentage 7 2 2 5 3 3" xfId="26787"/>
    <cellStyle name="Pourcentage 7 2 2 5 4" xfId="11401"/>
    <cellStyle name="Pourcentage 7 2 2 5 4 2" xfId="32258"/>
    <cellStyle name="Pourcentage 7 2 2 5 5" xfId="21944"/>
    <cellStyle name="Pourcentage 7 2 2 6" xfId="1285"/>
    <cellStyle name="Pourcentage 7 2 2 6 2" xfId="3612"/>
    <cellStyle name="Pourcentage 7 2 2 6 2 2" xfId="8455"/>
    <cellStyle name="Pourcentage 7 2 2 6 2 2 2" xfId="18780"/>
    <cellStyle name="Pourcentage 7 2 2 6 2 2 2 2" xfId="39628"/>
    <cellStyle name="Pourcentage 7 2 2 6 2 2 3" xfId="29314"/>
    <cellStyle name="Pourcentage 7 2 2 6 2 3" xfId="13935"/>
    <cellStyle name="Pourcentage 7 2 2 6 2 3 2" xfId="34785"/>
    <cellStyle name="Pourcentage 7 2 2 6 2 4" xfId="24471"/>
    <cellStyle name="Pourcentage 7 2 2 6 3" xfId="6139"/>
    <cellStyle name="Pourcentage 7 2 2 6 3 2" xfId="16464"/>
    <cellStyle name="Pourcentage 7 2 2 6 3 2 2" xfId="37312"/>
    <cellStyle name="Pourcentage 7 2 2 6 3 3" xfId="26998"/>
    <cellStyle name="Pourcentage 7 2 2 6 4" xfId="11612"/>
    <cellStyle name="Pourcentage 7 2 2 6 4 2" xfId="32469"/>
    <cellStyle name="Pourcentage 7 2 2 6 5" xfId="22155"/>
    <cellStyle name="Pourcentage 7 2 2 7" xfId="1496"/>
    <cellStyle name="Pourcentage 7 2 2 7 2" xfId="3823"/>
    <cellStyle name="Pourcentage 7 2 2 7 2 2" xfId="8666"/>
    <cellStyle name="Pourcentage 7 2 2 7 2 2 2" xfId="18991"/>
    <cellStyle name="Pourcentage 7 2 2 7 2 2 2 2" xfId="39839"/>
    <cellStyle name="Pourcentage 7 2 2 7 2 2 3" xfId="29525"/>
    <cellStyle name="Pourcentage 7 2 2 7 2 3" xfId="14146"/>
    <cellStyle name="Pourcentage 7 2 2 7 2 3 2" xfId="34996"/>
    <cellStyle name="Pourcentage 7 2 2 7 2 4" xfId="24682"/>
    <cellStyle name="Pourcentage 7 2 2 7 3" xfId="6350"/>
    <cellStyle name="Pourcentage 7 2 2 7 3 2" xfId="16675"/>
    <cellStyle name="Pourcentage 7 2 2 7 3 2 2" xfId="37523"/>
    <cellStyle name="Pourcentage 7 2 2 7 3 3" xfId="27209"/>
    <cellStyle name="Pourcentage 7 2 2 7 4" xfId="11823"/>
    <cellStyle name="Pourcentage 7 2 2 7 4 2" xfId="32680"/>
    <cellStyle name="Pourcentage 7 2 2 7 5" xfId="22366"/>
    <cellStyle name="Pourcentage 7 2 2 8" xfId="1705"/>
    <cellStyle name="Pourcentage 7 2 2 8 2" xfId="4032"/>
    <cellStyle name="Pourcentage 7 2 2 8 2 2" xfId="8875"/>
    <cellStyle name="Pourcentage 7 2 2 8 2 2 2" xfId="19200"/>
    <cellStyle name="Pourcentage 7 2 2 8 2 2 2 2" xfId="40048"/>
    <cellStyle name="Pourcentage 7 2 2 8 2 2 3" xfId="29734"/>
    <cellStyle name="Pourcentage 7 2 2 8 2 3" xfId="14355"/>
    <cellStyle name="Pourcentage 7 2 2 8 2 3 2" xfId="35205"/>
    <cellStyle name="Pourcentage 7 2 2 8 2 4" xfId="24891"/>
    <cellStyle name="Pourcentage 7 2 2 8 3" xfId="6559"/>
    <cellStyle name="Pourcentage 7 2 2 8 3 2" xfId="16884"/>
    <cellStyle name="Pourcentage 7 2 2 8 3 2 2" xfId="37732"/>
    <cellStyle name="Pourcentage 7 2 2 8 3 3" xfId="27418"/>
    <cellStyle name="Pourcentage 7 2 2 8 4" xfId="12032"/>
    <cellStyle name="Pourcentage 7 2 2 8 4 2" xfId="32889"/>
    <cellStyle name="Pourcentage 7 2 2 8 5" xfId="22575"/>
    <cellStyle name="Pourcentage 7 2 2 9" xfId="4875"/>
    <cellStyle name="Pourcentage 7 2 2 9 2" xfId="9718"/>
    <cellStyle name="Pourcentage 7 2 2 9 2 2" xfId="20042"/>
    <cellStyle name="Pourcentage 7 2 2 9 2 2 2" xfId="40890"/>
    <cellStyle name="Pourcentage 7 2 2 9 2 3" xfId="30577"/>
    <cellStyle name="Pourcentage 7 2 2 9 3" xfId="15198"/>
    <cellStyle name="Pourcentage 7 2 2 9 3 2" xfId="36048"/>
    <cellStyle name="Pourcentage 7 2 2 9 4" xfId="25734"/>
    <cellStyle name="Pourcentage 7 2 20" xfId="21011"/>
    <cellStyle name="Pourcentage 7 2 21" xfId="41857"/>
    <cellStyle name="Pourcentage 7 2 3" xfId="328"/>
    <cellStyle name="Pourcentage 7 2 3 2" xfId="1830"/>
    <cellStyle name="Pourcentage 7 2 3 2 2" xfId="4156"/>
    <cellStyle name="Pourcentage 7 2 3 2 2 2" xfId="8999"/>
    <cellStyle name="Pourcentage 7 2 3 2 2 2 2" xfId="19324"/>
    <cellStyle name="Pourcentage 7 2 3 2 2 2 2 2" xfId="40172"/>
    <cellStyle name="Pourcentage 7 2 3 2 2 2 3" xfId="29858"/>
    <cellStyle name="Pourcentage 7 2 3 2 2 3" xfId="14479"/>
    <cellStyle name="Pourcentage 7 2 3 2 2 3 2" xfId="35329"/>
    <cellStyle name="Pourcentage 7 2 3 2 2 4" xfId="25015"/>
    <cellStyle name="Pourcentage 7 2 3 2 3" xfId="6683"/>
    <cellStyle name="Pourcentage 7 2 3 2 3 2" xfId="17008"/>
    <cellStyle name="Pourcentage 7 2 3 2 3 2 2" xfId="37856"/>
    <cellStyle name="Pourcentage 7 2 3 2 3 3" xfId="27542"/>
    <cellStyle name="Pourcentage 7 2 3 2 4" xfId="12156"/>
    <cellStyle name="Pourcentage 7 2 3 2 4 2" xfId="33013"/>
    <cellStyle name="Pourcentage 7 2 3 2 5" xfId="22699"/>
    <cellStyle name="Pourcentage 7 2 3 3" xfId="2677"/>
    <cellStyle name="Pourcentage 7 2 3 3 2" xfId="7520"/>
    <cellStyle name="Pourcentage 7 2 3 3 2 2" xfId="17845"/>
    <cellStyle name="Pourcentage 7 2 3 3 2 2 2" xfId="38693"/>
    <cellStyle name="Pourcentage 7 2 3 3 2 3" xfId="28379"/>
    <cellStyle name="Pourcentage 7 2 3 3 3" xfId="13000"/>
    <cellStyle name="Pourcentage 7 2 3 3 3 2" xfId="33850"/>
    <cellStyle name="Pourcentage 7 2 3 3 4" xfId="23536"/>
    <cellStyle name="Pourcentage 7 2 3 4" xfId="5204"/>
    <cellStyle name="Pourcentage 7 2 3 4 2" xfId="15529"/>
    <cellStyle name="Pourcentage 7 2 3 4 2 2" xfId="36377"/>
    <cellStyle name="Pourcentage 7 2 3 4 3" xfId="26063"/>
    <cellStyle name="Pourcentage 7 2 3 5" xfId="10687"/>
    <cellStyle name="Pourcentage 7 2 3 5 2" xfId="31546"/>
    <cellStyle name="Pourcentage 7 2 3 6" xfId="21220"/>
    <cellStyle name="Pourcentage 7 2 4" xfId="563"/>
    <cellStyle name="Pourcentage 7 2 4 2" xfId="2038"/>
    <cellStyle name="Pourcentage 7 2 4 2 2" xfId="4358"/>
    <cellStyle name="Pourcentage 7 2 4 2 2 2" xfId="9201"/>
    <cellStyle name="Pourcentage 7 2 4 2 2 2 2" xfId="19526"/>
    <cellStyle name="Pourcentage 7 2 4 2 2 2 2 2" xfId="40374"/>
    <cellStyle name="Pourcentage 7 2 4 2 2 2 3" xfId="30060"/>
    <cellStyle name="Pourcentage 7 2 4 2 2 3" xfId="14681"/>
    <cellStyle name="Pourcentage 7 2 4 2 2 3 2" xfId="35531"/>
    <cellStyle name="Pourcentage 7 2 4 2 2 4" xfId="25217"/>
    <cellStyle name="Pourcentage 7 2 4 2 3" xfId="6885"/>
    <cellStyle name="Pourcentage 7 2 4 2 3 2" xfId="17210"/>
    <cellStyle name="Pourcentage 7 2 4 2 3 2 2" xfId="38058"/>
    <cellStyle name="Pourcentage 7 2 4 2 3 3" xfId="27744"/>
    <cellStyle name="Pourcentage 7 2 4 2 4" xfId="12363"/>
    <cellStyle name="Pourcentage 7 2 4 2 4 2" xfId="33215"/>
    <cellStyle name="Pourcentage 7 2 4 2 5" xfId="22901"/>
    <cellStyle name="Pourcentage 7 2 4 3" xfId="2891"/>
    <cellStyle name="Pourcentage 7 2 4 3 2" xfId="7734"/>
    <cellStyle name="Pourcentage 7 2 4 3 2 2" xfId="18059"/>
    <cellStyle name="Pourcentage 7 2 4 3 2 2 2" xfId="38907"/>
    <cellStyle name="Pourcentage 7 2 4 3 2 3" xfId="28593"/>
    <cellStyle name="Pourcentage 7 2 4 3 3" xfId="13214"/>
    <cellStyle name="Pourcentage 7 2 4 3 3 2" xfId="34064"/>
    <cellStyle name="Pourcentage 7 2 4 3 4" xfId="23750"/>
    <cellStyle name="Pourcentage 7 2 4 4" xfId="5418"/>
    <cellStyle name="Pourcentage 7 2 4 4 2" xfId="15743"/>
    <cellStyle name="Pourcentage 7 2 4 4 2 2" xfId="36591"/>
    <cellStyle name="Pourcentage 7 2 4 4 3" xfId="26277"/>
    <cellStyle name="Pourcentage 7 2 4 5" xfId="10889"/>
    <cellStyle name="Pourcentage 7 2 4 5 2" xfId="31748"/>
    <cellStyle name="Pourcentage 7 2 4 6" xfId="21434"/>
    <cellStyle name="Pourcentage 7 2 5" xfId="775"/>
    <cellStyle name="Pourcentage 7 2 5 2" xfId="2259"/>
    <cellStyle name="Pourcentage 7 2 5 2 2" xfId="4576"/>
    <cellStyle name="Pourcentage 7 2 5 2 2 2" xfId="9419"/>
    <cellStyle name="Pourcentage 7 2 5 2 2 2 2" xfId="19744"/>
    <cellStyle name="Pourcentage 7 2 5 2 2 2 2 2" xfId="40592"/>
    <cellStyle name="Pourcentage 7 2 5 2 2 2 3" xfId="30278"/>
    <cellStyle name="Pourcentage 7 2 5 2 2 3" xfId="14899"/>
    <cellStyle name="Pourcentage 7 2 5 2 2 3 2" xfId="35749"/>
    <cellStyle name="Pourcentage 7 2 5 2 2 4" xfId="25435"/>
    <cellStyle name="Pourcentage 7 2 5 2 3" xfId="7103"/>
    <cellStyle name="Pourcentage 7 2 5 2 3 2" xfId="17428"/>
    <cellStyle name="Pourcentage 7 2 5 2 3 2 2" xfId="38276"/>
    <cellStyle name="Pourcentage 7 2 5 2 3 3" xfId="27962"/>
    <cellStyle name="Pourcentage 7 2 5 2 4" xfId="12583"/>
    <cellStyle name="Pourcentage 7 2 5 2 4 2" xfId="33433"/>
    <cellStyle name="Pourcentage 7 2 5 2 5" xfId="23119"/>
    <cellStyle name="Pourcentage 7 2 5 3" xfId="3102"/>
    <cellStyle name="Pourcentage 7 2 5 3 2" xfId="7945"/>
    <cellStyle name="Pourcentage 7 2 5 3 2 2" xfId="18270"/>
    <cellStyle name="Pourcentage 7 2 5 3 2 2 2" xfId="39118"/>
    <cellStyle name="Pourcentage 7 2 5 3 2 3" xfId="28804"/>
    <cellStyle name="Pourcentage 7 2 5 3 3" xfId="13425"/>
    <cellStyle name="Pourcentage 7 2 5 3 3 2" xfId="34275"/>
    <cellStyle name="Pourcentage 7 2 5 3 4" xfId="23961"/>
    <cellStyle name="Pourcentage 7 2 5 4" xfId="5629"/>
    <cellStyle name="Pourcentage 7 2 5 4 2" xfId="15954"/>
    <cellStyle name="Pourcentage 7 2 5 4 2 2" xfId="36802"/>
    <cellStyle name="Pourcentage 7 2 5 4 3" xfId="26488"/>
    <cellStyle name="Pourcentage 7 2 5 5" xfId="11100"/>
    <cellStyle name="Pourcentage 7 2 5 5 2" xfId="31959"/>
    <cellStyle name="Pourcentage 7 2 5 6" xfId="21645"/>
    <cellStyle name="Pourcentage 7 2 6" xfId="986"/>
    <cellStyle name="Pourcentage 7 2 6 2" xfId="3313"/>
    <cellStyle name="Pourcentage 7 2 6 2 2" xfId="8156"/>
    <cellStyle name="Pourcentage 7 2 6 2 2 2" xfId="18481"/>
    <cellStyle name="Pourcentage 7 2 6 2 2 2 2" xfId="39329"/>
    <cellStyle name="Pourcentage 7 2 6 2 2 3" xfId="29015"/>
    <cellStyle name="Pourcentage 7 2 6 2 3" xfId="13636"/>
    <cellStyle name="Pourcentage 7 2 6 2 3 2" xfId="34486"/>
    <cellStyle name="Pourcentage 7 2 6 2 4" xfId="24172"/>
    <cellStyle name="Pourcentage 7 2 6 3" xfId="5840"/>
    <cellStyle name="Pourcentage 7 2 6 3 2" xfId="16165"/>
    <cellStyle name="Pourcentage 7 2 6 3 2 2" xfId="37013"/>
    <cellStyle name="Pourcentage 7 2 6 3 3" xfId="26699"/>
    <cellStyle name="Pourcentage 7 2 6 4" xfId="11313"/>
    <cellStyle name="Pourcentage 7 2 6 4 2" xfId="32170"/>
    <cellStyle name="Pourcentage 7 2 6 5" xfId="21856"/>
    <cellStyle name="Pourcentage 7 2 7" xfId="1197"/>
    <cellStyle name="Pourcentage 7 2 7 2" xfId="3524"/>
    <cellStyle name="Pourcentage 7 2 7 2 2" xfId="8367"/>
    <cellStyle name="Pourcentage 7 2 7 2 2 2" xfId="18692"/>
    <cellStyle name="Pourcentage 7 2 7 2 2 2 2" xfId="39540"/>
    <cellStyle name="Pourcentage 7 2 7 2 2 3" xfId="29226"/>
    <cellStyle name="Pourcentage 7 2 7 2 3" xfId="13847"/>
    <cellStyle name="Pourcentage 7 2 7 2 3 2" xfId="34697"/>
    <cellStyle name="Pourcentage 7 2 7 2 4" xfId="24383"/>
    <cellStyle name="Pourcentage 7 2 7 3" xfId="6051"/>
    <cellStyle name="Pourcentage 7 2 7 3 2" xfId="16376"/>
    <cellStyle name="Pourcentage 7 2 7 3 2 2" xfId="37224"/>
    <cellStyle name="Pourcentage 7 2 7 3 3" xfId="26910"/>
    <cellStyle name="Pourcentage 7 2 7 4" xfId="11524"/>
    <cellStyle name="Pourcentage 7 2 7 4 2" xfId="32381"/>
    <cellStyle name="Pourcentage 7 2 7 5" xfId="22067"/>
    <cellStyle name="Pourcentage 7 2 8" xfId="1408"/>
    <cellStyle name="Pourcentage 7 2 8 2" xfId="3735"/>
    <cellStyle name="Pourcentage 7 2 8 2 2" xfId="8578"/>
    <cellStyle name="Pourcentage 7 2 8 2 2 2" xfId="18903"/>
    <cellStyle name="Pourcentage 7 2 8 2 2 2 2" xfId="39751"/>
    <cellStyle name="Pourcentage 7 2 8 2 2 3" xfId="29437"/>
    <cellStyle name="Pourcentage 7 2 8 2 3" xfId="14058"/>
    <cellStyle name="Pourcentage 7 2 8 2 3 2" xfId="34908"/>
    <cellStyle name="Pourcentage 7 2 8 2 4" xfId="24594"/>
    <cellStyle name="Pourcentage 7 2 8 3" xfId="6262"/>
    <cellStyle name="Pourcentage 7 2 8 3 2" xfId="16587"/>
    <cellStyle name="Pourcentage 7 2 8 3 2 2" xfId="37435"/>
    <cellStyle name="Pourcentage 7 2 8 3 3" xfId="27121"/>
    <cellStyle name="Pourcentage 7 2 8 4" xfId="11735"/>
    <cellStyle name="Pourcentage 7 2 8 4 2" xfId="32592"/>
    <cellStyle name="Pourcentage 7 2 8 5" xfId="22278"/>
    <cellStyle name="Pourcentage 7 2 9" xfId="1617"/>
    <cellStyle name="Pourcentage 7 2 9 2" xfId="3944"/>
    <cellStyle name="Pourcentage 7 2 9 2 2" xfId="8787"/>
    <cellStyle name="Pourcentage 7 2 9 2 2 2" xfId="19112"/>
    <cellStyle name="Pourcentage 7 2 9 2 2 2 2" xfId="39960"/>
    <cellStyle name="Pourcentage 7 2 9 2 2 3" xfId="29646"/>
    <cellStyle name="Pourcentage 7 2 9 2 3" xfId="14267"/>
    <cellStyle name="Pourcentage 7 2 9 2 3 2" xfId="35117"/>
    <cellStyle name="Pourcentage 7 2 9 2 4" xfId="24803"/>
    <cellStyle name="Pourcentage 7 2 9 3" xfId="6471"/>
    <cellStyle name="Pourcentage 7 2 9 3 2" xfId="16796"/>
    <cellStyle name="Pourcentage 7 2 9 3 2 2" xfId="37644"/>
    <cellStyle name="Pourcentage 7 2 9 3 3" xfId="27330"/>
    <cellStyle name="Pourcentage 7 2 9 4" xfId="11944"/>
    <cellStyle name="Pourcentage 7 2 9 4 2" xfId="32801"/>
    <cellStyle name="Pourcentage 7 2 9 5" xfId="22487"/>
    <cellStyle name="Pourcentage 7 20" xfId="20763"/>
    <cellStyle name="Pourcentage 7 20 2" xfId="41606"/>
    <cellStyle name="Pourcentage 7 21" xfId="20971"/>
    <cellStyle name="Pourcentage 7 22" xfId="41817"/>
    <cellStyle name="Pourcentage 7 3" xfId="164"/>
    <cellStyle name="Pourcentage 7 3 10" xfId="2516"/>
    <cellStyle name="Pourcentage 7 3 10 2" xfId="7359"/>
    <cellStyle name="Pourcentage 7 3 10 2 2" xfId="17684"/>
    <cellStyle name="Pourcentage 7 3 10 2 2 2" xfId="38532"/>
    <cellStyle name="Pourcentage 7 3 10 2 3" xfId="28218"/>
    <cellStyle name="Pourcentage 7 3 10 3" xfId="12839"/>
    <cellStyle name="Pourcentage 7 3 10 3 2" xfId="33689"/>
    <cellStyle name="Pourcentage 7 3 10 4" xfId="23375"/>
    <cellStyle name="Pourcentage 7 3 11" xfId="5043"/>
    <cellStyle name="Pourcentage 7 3 11 2" xfId="15368"/>
    <cellStyle name="Pourcentage 7 3 11 2 2" xfId="36216"/>
    <cellStyle name="Pourcentage 7 3 11 3" xfId="25902"/>
    <cellStyle name="Pourcentage 7 3 12" xfId="9889"/>
    <cellStyle name="Pourcentage 7 3 12 2" xfId="20213"/>
    <cellStyle name="Pourcentage 7 3 12 2 2" xfId="41061"/>
    <cellStyle name="Pourcentage 7 3 12 3" xfId="30748"/>
    <cellStyle name="Pourcentage 7 3 13" xfId="10100"/>
    <cellStyle name="Pourcentage 7 3 13 2" xfId="30959"/>
    <cellStyle name="Pourcentage 7 3 14" xfId="10311"/>
    <cellStyle name="Pourcentage 7 3 14 2" xfId="31170"/>
    <cellStyle name="Pourcentage 7 3 15" xfId="10520"/>
    <cellStyle name="Pourcentage 7 3 15 2" xfId="31379"/>
    <cellStyle name="Pourcentage 7 3 16" xfId="20428"/>
    <cellStyle name="Pourcentage 7 3 16 2" xfId="41272"/>
    <cellStyle name="Pourcentage 7 3 17" xfId="20640"/>
    <cellStyle name="Pourcentage 7 3 17 2" xfId="41483"/>
    <cellStyle name="Pourcentage 7 3 18" xfId="20851"/>
    <cellStyle name="Pourcentage 7 3 18 2" xfId="41694"/>
    <cellStyle name="Pourcentage 7 3 19" xfId="21059"/>
    <cellStyle name="Pourcentage 7 3 2" xfId="376"/>
    <cellStyle name="Pourcentage 7 3 2 2" xfId="1878"/>
    <cellStyle name="Pourcentage 7 3 2 2 2" xfId="4204"/>
    <cellStyle name="Pourcentage 7 3 2 2 2 2" xfId="9047"/>
    <cellStyle name="Pourcentage 7 3 2 2 2 2 2" xfId="19372"/>
    <cellStyle name="Pourcentage 7 3 2 2 2 2 2 2" xfId="40220"/>
    <cellStyle name="Pourcentage 7 3 2 2 2 2 3" xfId="29906"/>
    <cellStyle name="Pourcentage 7 3 2 2 2 3" xfId="14527"/>
    <cellStyle name="Pourcentage 7 3 2 2 2 3 2" xfId="35377"/>
    <cellStyle name="Pourcentage 7 3 2 2 2 4" xfId="25063"/>
    <cellStyle name="Pourcentage 7 3 2 2 3" xfId="6731"/>
    <cellStyle name="Pourcentage 7 3 2 2 3 2" xfId="17056"/>
    <cellStyle name="Pourcentage 7 3 2 2 3 2 2" xfId="37904"/>
    <cellStyle name="Pourcentage 7 3 2 2 3 3" xfId="27590"/>
    <cellStyle name="Pourcentage 7 3 2 2 4" xfId="12204"/>
    <cellStyle name="Pourcentage 7 3 2 2 4 2" xfId="33061"/>
    <cellStyle name="Pourcentage 7 3 2 2 5" xfId="22747"/>
    <cellStyle name="Pourcentage 7 3 2 3" xfId="2725"/>
    <cellStyle name="Pourcentage 7 3 2 3 2" xfId="7568"/>
    <cellStyle name="Pourcentage 7 3 2 3 2 2" xfId="17893"/>
    <cellStyle name="Pourcentage 7 3 2 3 2 2 2" xfId="38741"/>
    <cellStyle name="Pourcentage 7 3 2 3 2 3" xfId="28427"/>
    <cellStyle name="Pourcentage 7 3 2 3 3" xfId="13048"/>
    <cellStyle name="Pourcentage 7 3 2 3 3 2" xfId="33898"/>
    <cellStyle name="Pourcentage 7 3 2 3 4" xfId="23584"/>
    <cellStyle name="Pourcentage 7 3 2 4" xfId="5252"/>
    <cellStyle name="Pourcentage 7 3 2 4 2" xfId="15577"/>
    <cellStyle name="Pourcentage 7 3 2 4 2 2" xfId="36425"/>
    <cellStyle name="Pourcentage 7 3 2 4 3" xfId="26111"/>
    <cellStyle name="Pourcentage 7 3 2 5" xfId="10735"/>
    <cellStyle name="Pourcentage 7 3 2 5 2" xfId="31594"/>
    <cellStyle name="Pourcentage 7 3 2 6" xfId="21268"/>
    <cellStyle name="Pourcentage 7 3 20" xfId="41905"/>
    <cellStyle name="Pourcentage 7 3 3" xfId="611"/>
    <cellStyle name="Pourcentage 7 3 3 2" xfId="2086"/>
    <cellStyle name="Pourcentage 7 3 3 2 2" xfId="4406"/>
    <cellStyle name="Pourcentage 7 3 3 2 2 2" xfId="9249"/>
    <cellStyle name="Pourcentage 7 3 3 2 2 2 2" xfId="19574"/>
    <cellStyle name="Pourcentage 7 3 3 2 2 2 2 2" xfId="40422"/>
    <cellStyle name="Pourcentage 7 3 3 2 2 2 3" xfId="30108"/>
    <cellStyle name="Pourcentage 7 3 3 2 2 3" xfId="14729"/>
    <cellStyle name="Pourcentage 7 3 3 2 2 3 2" xfId="35579"/>
    <cellStyle name="Pourcentage 7 3 3 2 2 4" xfId="25265"/>
    <cellStyle name="Pourcentage 7 3 3 2 3" xfId="6933"/>
    <cellStyle name="Pourcentage 7 3 3 2 3 2" xfId="17258"/>
    <cellStyle name="Pourcentage 7 3 3 2 3 2 2" xfId="38106"/>
    <cellStyle name="Pourcentage 7 3 3 2 3 3" xfId="27792"/>
    <cellStyle name="Pourcentage 7 3 3 2 4" xfId="12411"/>
    <cellStyle name="Pourcentage 7 3 3 2 4 2" xfId="33263"/>
    <cellStyle name="Pourcentage 7 3 3 2 5" xfId="22949"/>
    <cellStyle name="Pourcentage 7 3 3 3" xfId="2939"/>
    <cellStyle name="Pourcentage 7 3 3 3 2" xfId="7782"/>
    <cellStyle name="Pourcentage 7 3 3 3 2 2" xfId="18107"/>
    <cellStyle name="Pourcentage 7 3 3 3 2 2 2" xfId="38955"/>
    <cellStyle name="Pourcentage 7 3 3 3 2 3" xfId="28641"/>
    <cellStyle name="Pourcentage 7 3 3 3 3" xfId="13262"/>
    <cellStyle name="Pourcentage 7 3 3 3 3 2" xfId="34112"/>
    <cellStyle name="Pourcentage 7 3 3 3 4" xfId="23798"/>
    <cellStyle name="Pourcentage 7 3 3 4" xfId="5466"/>
    <cellStyle name="Pourcentage 7 3 3 4 2" xfId="15791"/>
    <cellStyle name="Pourcentage 7 3 3 4 2 2" xfId="36639"/>
    <cellStyle name="Pourcentage 7 3 3 4 3" xfId="26325"/>
    <cellStyle name="Pourcentage 7 3 3 5" xfId="10937"/>
    <cellStyle name="Pourcentage 7 3 3 5 2" xfId="31796"/>
    <cellStyle name="Pourcentage 7 3 3 6" xfId="21482"/>
    <cellStyle name="Pourcentage 7 3 4" xfId="823"/>
    <cellStyle name="Pourcentage 7 3 4 2" xfId="2307"/>
    <cellStyle name="Pourcentage 7 3 4 2 2" xfId="4624"/>
    <cellStyle name="Pourcentage 7 3 4 2 2 2" xfId="9467"/>
    <cellStyle name="Pourcentage 7 3 4 2 2 2 2" xfId="19792"/>
    <cellStyle name="Pourcentage 7 3 4 2 2 2 2 2" xfId="40640"/>
    <cellStyle name="Pourcentage 7 3 4 2 2 2 3" xfId="30326"/>
    <cellStyle name="Pourcentage 7 3 4 2 2 3" xfId="14947"/>
    <cellStyle name="Pourcentage 7 3 4 2 2 3 2" xfId="35797"/>
    <cellStyle name="Pourcentage 7 3 4 2 2 4" xfId="25483"/>
    <cellStyle name="Pourcentage 7 3 4 2 3" xfId="7151"/>
    <cellStyle name="Pourcentage 7 3 4 2 3 2" xfId="17476"/>
    <cellStyle name="Pourcentage 7 3 4 2 3 2 2" xfId="38324"/>
    <cellStyle name="Pourcentage 7 3 4 2 3 3" xfId="28010"/>
    <cellStyle name="Pourcentage 7 3 4 2 4" xfId="12631"/>
    <cellStyle name="Pourcentage 7 3 4 2 4 2" xfId="33481"/>
    <cellStyle name="Pourcentage 7 3 4 2 5" xfId="23167"/>
    <cellStyle name="Pourcentage 7 3 4 3" xfId="3150"/>
    <cellStyle name="Pourcentage 7 3 4 3 2" xfId="7993"/>
    <cellStyle name="Pourcentage 7 3 4 3 2 2" xfId="18318"/>
    <cellStyle name="Pourcentage 7 3 4 3 2 2 2" xfId="39166"/>
    <cellStyle name="Pourcentage 7 3 4 3 2 3" xfId="28852"/>
    <cellStyle name="Pourcentage 7 3 4 3 3" xfId="13473"/>
    <cellStyle name="Pourcentage 7 3 4 3 3 2" xfId="34323"/>
    <cellStyle name="Pourcentage 7 3 4 3 4" xfId="24009"/>
    <cellStyle name="Pourcentage 7 3 4 4" xfId="5677"/>
    <cellStyle name="Pourcentage 7 3 4 4 2" xfId="16002"/>
    <cellStyle name="Pourcentage 7 3 4 4 2 2" xfId="36850"/>
    <cellStyle name="Pourcentage 7 3 4 4 3" xfId="26536"/>
    <cellStyle name="Pourcentage 7 3 4 5" xfId="11148"/>
    <cellStyle name="Pourcentage 7 3 4 5 2" xfId="32007"/>
    <cellStyle name="Pourcentage 7 3 4 6" xfId="21693"/>
    <cellStyle name="Pourcentage 7 3 5" xfId="1034"/>
    <cellStyle name="Pourcentage 7 3 5 2" xfId="3361"/>
    <cellStyle name="Pourcentage 7 3 5 2 2" xfId="8204"/>
    <cellStyle name="Pourcentage 7 3 5 2 2 2" xfId="18529"/>
    <cellStyle name="Pourcentage 7 3 5 2 2 2 2" xfId="39377"/>
    <cellStyle name="Pourcentage 7 3 5 2 2 3" xfId="29063"/>
    <cellStyle name="Pourcentage 7 3 5 2 3" xfId="13684"/>
    <cellStyle name="Pourcentage 7 3 5 2 3 2" xfId="34534"/>
    <cellStyle name="Pourcentage 7 3 5 2 4" xfId="24220"/>
    <cellStyle name="Pourcentage 7 3 5 3" xfId="5888"/>
    <cellStyle name="Pourcentage 7 3 5 3 2" xfId="16213"/>
    <cellStyle name="Pourcentage 7 3 5 3 2 2" xfId="37061"/>
    <cellStyle name="Pourcentage 7 3 5 3 3" xfId="26747"/>
    <cellStyle name="Pourcentage 7 3 5 4" xfId="11361"/>
    <cellStyle name="Pourcentage 7 3 5 4 2" xfId="32218"/>
    <cellStyle name="Pourcentage 7 3 5 5" xfId="21904"/>
    <cellStyle name="Pourcentage 7 3 6" xfId="1245"/>
    <cellStyle name="Pourcentage 7 3 6 2" xfId="3572"/>
    <cellStyle name="Pourcentage 7 3 6 2 2" xfId="8415"/>
    <cellStyle name="Pourcentage 7 3 6 2 2 2" xfId="18740"/>
    <cellStyle name="Pourcentage 7 3 6 2 2 2 2" xfId="39588"/>
    <cellStyle name="Pourcentage 7 3 6 2 2 3" xfId="29274"/>
    <cellStyle name="Pourcentage 7 3 6 2 3" xfId="13895"/>
    <cellStyle name="Pourcentage 7 3 6 2 3 2" xfId="34745"/>
    <cellStyle name="Pourcentage 7 3 6 2 4" xfId="24431"/>
    <cellStyle name="Pourcentage 7 3 6 3" xfId="6099"/>
    <cellStyle name="Pourcentage 7 3 6 3 2" xfId="16424"/>
    <cellStyle name="Pourcentage 7 3 6 3 2 2" xfId="37272"/>
    <cellStyle name="Pourcentage 7 3 6 3 3" xfId="26958"/>
    <cellStyle name="Pourcentage 7 3 6 4" xfId="11572"/>
    <cellStyle name="Pourcentage 7 3 6 4 2" xfId="32429"/>
    <cellStyle name="Pourcentage 7 3 6 5" xfId="22115"/>
    <cellStyle name="Pourcentage 7 3 7" xfId="1456"/>
    <cellStyle name="Pourcentage 7 3 7 2" xfId="3783"/>
    <cellStyle name="Pourcentage 7 3 7 2 2" xfId="8626"/>
    <cellStyle name="Pourcentage 7 3 7 2 2 2" xfId="18951"/>
    <cellStyle name="Pourcentage 7 3 7 2 2 2 2" xfId="39799"/>
    <cellStyle name="Pourcentage 7 3 7 2 2 3" xfId="29485"/>
    <cellStyle name="Pourcentage 7 3 7 2 3" xfId="14106"/>
    <cellStyle name="Pourcentage 7 3 7 2 3 2" xfId="34956"/>
    <cellStyle name="Pourcentage 7 3 7 2 4" xfId="24642"/>
    <cellStyle name="Pourcentage 7 3 7 3" xfId="6310"/>
    <cellStyle name="Pourcentage 7 3 7 3 2" xfId="16635"/>
    <cellStyle name="Pourcentage 7 3 7 3 2 2" xfId="37483"/>
    <cellStyle name="Pourcentage 7 3 7 3 3" xfId="27169"/>
    <cellStyle name="Pourcentage 7 3 7 4" xfId="11783"/>
    <cellStyle name="Pourcentage 7 3 7 4 2" xfId="32640"/>
    <cellStyle name="Pourcentage 7 3 7 5" xfId="22326"/>
    <cellStyle name="Pourcentage 7 3 8" xfId="1665"/>
    <cellStyle name="Pourcentage 7 3 8 2" xfId="3992"/>
    <cellStyle name="Pourcentage 7 3 8 2 2" xfId="8835"/>
    <cellStyle name="Pourcentage 7 3 8 2 2 2" xfId="19160"/>
    <cellStyle name="Pourcentage 7 3 8 2 2 2 2" xfId="40008"/>
    <cellStyle name="Pourcentage 7 3 8 2 2 3" xfId="29694"/>
    <cellStyle name="Pourcentage 7 3 8 2 3" xfId="14315"/>
    <cellStyle name="Pourcentage 7 3 8 2 3 2" xfId="35165"/>
    <cellStyle name="Pourcentage 7 3 8 2 4" xfId="24851"/>
    <cellStyle name="Pourcentage 7 3 8 3" xfId="6519"/>
    <cellStyle name="Pourcentage 7 3 8 3 2" xfId="16844"/>
    <cellStyle name="Pourcentage 7 3 8 3 2 2" xfId="37692"/>
    <cellStyle name="Pourcentage 7 3 8 3 3" xfId="27378"/>
    <cellStyle name="Pourcentage 7 3 8 4" xfId="11992"/>
    <cellStyle name="Pourcentage 7 3 8 4 2" xfId="32849"/>
    <cellStyle name="Pourcentage 7 3 8 5" xfId="22535"/>
    <cellStyle name="Pourcentage 7 3 9" xfId="4835"/>
    <cellStyle name="Pourcentage 7 3 9 2" xfId="9678"/>
    <cellStyle name="Pourcentage 7 3 9 2 2" xfId="20002"/>
    <cellStyle name="Pourcentage 7 3 9 2 2 2" xfId="40850"/>
    <cellStyle name="Pourcentage 7 3 9 2 3" xfId="30537"/>
    <cellStyle name="Pourcentage 7 3 9 3" xfId="15158"/>
    <cellStyle name="Pourcentage 7 3 9 3 2" xfId="36008"/>
    <cellStyle name="Pourcentage 7 3 9 4" xfId="25694"/>
    <cellStyle name="Pourcentage 7 4" xfId="288"/>
    <cellStyle name="Pourcentage 7 4 2" xfId="1790"/>
    <cellStyle name="Pourcentage 7 4 2 2" xfId="4116"/>
    <cellStyle name="Pourcentage 7 4 2 2 2" xfId="8959"/>
    <cellStyle name="Pourcentage 7 4 2 2 2 2" xfId="19284"/>
    <cellStyle name="Pourcentage 7 4 2 2 2 2 2" xfId="40132"/>
    <cellStyle name="Pourcentage 7 4 2 2 2 3" xfId="29818"/>
    <cellStyle name="Pourcentage 7 4 2 2 3" xfId="14439"/>
    <cellStyle name="Pourcentage 7 4 2 2 3 2" xfId="35289"/>
    <cellStyle name="Pourcentage 7 4 2 2 4" xfId="24975"/>
    <cellStyle name="Pourcentage 7 4 2 3" xfId="6643"/>
    <cellStyle name="Pourcentage 7 4 2 3 2" xfId="16968"/>
    <cellStyle name="Pourcentage 7 4 2 3 2 2" xfId="37816"/>
    <cellStyle name="Pourcentage 7 4 2 3 3" xfId="27502"/>
    <cellStyle name="Pourcentage 7 4 2 4" xfId="12116"/>
    <cellStyle name="Pourcentage 7 4 2 4 2" xfId="32973"/>
    <cellStyle name="Pourcentage 7 4 2 5" xfId="22659"/>
    <cellStyle name="Pourcentage 7 4 3" xfId="2637"/>
    <cellStyle name="Pourcentage 7 4 3 2" xfId="7480"/>
    <cellStyle name="Pourcentage 7 4 3 2 2" xfId="17805"/>
    <cellStyle name="Pourcentage 7 4 3 2 2 2" xfId="38653"/>
    <cellStyle name="Pourcentage 7 4 3 2 3" xfId="28339"/>
    <cellStyle name="Pourcentage 7 4 3 3" xfId="12960"/>
    <cellStyle name="Pourcentage 7 4 3 3 2" xfId="33810"/>
    <cellStyle name="Pourcentage 7 4 3 4" xfId="23496"/>
    <cellStyle name="Pourcentage 7 4 4" xfId="5164"/>
    <cellStyle name="Pourcentage 7 4 4 2" xfId="15489"/>
    <cellStyle name="Pourcentage 7 4 4 2 2" xfId="36337"/>
    <cellStyle name="Pourcentage 7 4 4 3" xfId="26023"/>
    <cellStyle name="Pourcentage 7 4 5" xfId="10647"/>
    <cellStyle name="Pourcentage 7 4 5 2" xfId="31506"/>
    <cellStyle name="Pourcentage 7 4 6" xfId="21180"/>
    <cellStyle name="Pourcentage 7 5" xfId="523"/>
    <cellStyle name="Pourcentage 7 5 2" xfId="1998"/>
    <cellStyle name="Pourcentage 7 5 2 2" xfId="4318"/>
    <cellStyle name="Pourcentage 7 5 2 2 2" xfId="9161"/>
    <cellStyle name="Pourcentage 7 5 2 2 2 2" xfId="19486"/>
    <cellStyle name="Pourcentage 7 5 2 2 2 2 2" xfId="40334"/>
    <cellStyle name="Pourcentage 7 5 2 2 2 3" xfId="30020"/>
    <cellStyle name="Pourcentage 7 5 2 2 3" xfId="14641"/>
    <cellStyle name="Pourcentage 7 5 2 2 3 2" xfId="35491"/>
    <cellStyle name="Pourcentage 7 5 2 2 4" xfId="25177"/>
    <cellStyle name="Pourcentage 7 5 2 3" xfId="6845"/>
    <cellStyle name="Pourcentage 7 5 2 3 2" xfId="17170"/>
    <cellStyle name="Pourcentage 7 5 2 3 2 2" xfId="38018"/>
    <cellStyle name="Pourcentage 7 5 2 3 3" xfId="27704"/>
    <cellStyle name="Pourcentage 7 5 2 4" xfId="12323"/>
    <cellStyle name="Pourcentage 7 5 2 4 2" xfId="33175"/>
    <cellStyle name="Pourcentage 7 5 2 5" xfId="22861"/>
    <cellStyle name="Pourcentage 7 5 3" xfId="2851"/>
    <cellStyle name="Pourcentage 7 5 3 2" xfId="7694"/>
    <cellStyle name="Pourcentage 7 5 3 2 2" xfId="18019"/>
    <cellStyle name="Pourcentage 7 5 3 2 2 2" xfId="38867"/>
    <cellStyle name="Pourcentage 7 5 3 2 3" xfId="28553"/>
    <cellStyle name="Pourcentage 7 5 3 3" xfId="13174"/>
    <cellStyle name="Pourcentage 7 5 3 3 2" xfId="34024"/>
    <cellStyle name="Pourcentage 7 5 3 4" xfId="23710"/>
    <cellStyle name="Pourcentage 7 5 4" xfId="5378"/>
    <cellStyle name="Pourcentage 7 5 4 2" xfId="15703"/>
    <cellStyle name="Pourcentage 7 5 4 2 2" xfId="36551"/>
    <cellStyle name="Pourcentage 7 5 4 3" xfId="26237"/>
    <cellStyle name="Pourcentage 7 5 5" xfId="10849"/>
    <cellStyle name="Pourcentage 7 5 5 2" xfId="31708"/>
    <cellStyle name="Pourcentage 7 5 6" xfId="21394"/>
    <cellStyle name="Pourcentage 7 6" xfId="735"/>
    <cellStyle name="Pourcentage 7 6 2" xfId="2219"/>
    <cellStyle name="Pourcentage 7 6 2 2" xfId="4536"/>
    <cellStyle name="Pourcentage 7 6 2 2 2" xfId="9379"/>
    <cellStyle name="Pourcentage 7 6 2 2 2 2" xfId="19704"/>
    <cellStyle name="Pourcentage 7 6 2 2 2 2 2" xfId="40552"/>
    <cellStyle name="Pourcentage 7 6 2 2 2 3" xfId="30238"/>
    <cellStyle name="Pourcentage 7 6 2 2 3" xfId="14859"/>
    <cellStyle name="Pourcentage 7 6 2 2 3 2" xfId="35709"/>
    <cellStyle name="Pourcentage 7 6 2 2 4" xfId="25395"/>
    <cellStyle name="Pourcentage 7 6 2 3" xfId="7063"/>
    <cellStyle name="Pourcentage 7 6 2 3 2" xfId="17388"/>
    <cellStyle name="Pourcentage 7 6 2 3 2 2" xfId="38236"/>
    <cellStyle name="Pourcentage 7 6 2 3 3" xfId="27922"/>
    <cellStyle name="Pourcentage 7 6 2 4" xfId="12543"/>
    <cellStyle name="Pourcentage 7 6 2 4 2" xfId="33393"/>
    <cellStyle name="Pourcentage 7 6 2 5" xfId="23079"/>
    <cellStyle name="Pourcentage 7 6 3" xfId="3062"/>
    <cellStyle name="Pourcentage 7 6 3 2" xfId="7905"/>
    <cellStyle name="Pourcentage 7 6 3 2 2" xfId="18230"/>
    <cellStyle name="Pourcentage 7 6 3 2 2 2" xfId="39078"/>
    <cellStyle name="Pourcentage 7 6 3 2 3" xfId="28764"/>
    <cellStyle name="Pourcentage 7 6 3 3" xfId="13385"/>
    <cellStyle name="Pourcentage 7 6 3 3 2" xfId="34235"/>
    <cellStyle name="Pourcentage 7 6 3 4" xfId="23921"/>
    <cellStyle name="Pourcentage 7 6 4" xfId="5589"/>
    <cellStyle name="Pourcentage 7 6 4 2" xfId="15914"/>
    <cellStyle name="Pourcentage 7 6 4 2 2" xfId="36762"/>
    <cellStyle name="Pourcentage 7 6 4 3" xfId="26448"/>
    <cellStyle name="Pourcentage 7 6 5" xfId="11060"/>
    <cellStyle name="Pourcentage 7 6 5 2" xfId="31919"/>
    <cellStyle name="Pourcentage 7 6 6" xfId="21605"/>
    <cellStyle name="Pourcentage 7 7" xfId="946"/>
    <cellStyle name="Pourcentage 7 7 2" xfId="3273"/>
    <cellStyle name="Pourcentage 7 7 2 2" xfId="8116"/>
    <cellStyle name="Pourcentage 7 7 2 2 2" xfId="18441"/>
    <cellStyle name="Pourcentage 7 7 2 2 2 2" xfId="39289"/>
    <cellStyle name="Pourcentage 7 7 2 2 3" xfId="28975"/>
    <cellStyle name="Pourcentage 7 7 2 3" xfId="13596"/>
    <cellStyle name="Pourcentage 7 7 2 3 2" xfId="34446"/>
    <cellStyle name="Pourcentage 7 7 2 4" xfId="24132"/>
    <cellStyle name="Pourcentage 7 7 3" xfId="5800"/>
    <cellStyle name="Pourcentage 7 7 3 2" xfId="16125"/>
    <cellStyle name="Pourcentage 7 7 3 2 2" xfId="36973"/>
    <cellStyle name="Pourcentage 7 7 3 3" xfId="26659"/>
    <cellStyle name="Pourcentage 7 7 4" xfId="11273"/>
    <cellStyle name="Pourcentage 7 7 4 2" xfId="32130"/>
    <cellStyle name="Pourcentage 7 7 5" xfId="21816"/>
    <cellStyle name="Pourcentage 7 8" xfId="1157"/>
    <cellStyle name="Pourcentage 7 8 2" xfId="3484"/>
    <cellStyle name="Pourcentage 7 8 2 2" xfId="8327"/>
    <cellStyle name="Pourcentage 7 8 2 2 2" xfId="18652"/>
    <cellStyle name="Pourcentage 7 8 2 2 2 2" xfId="39500"/>
    <cellStyle name="Pourcentage 7 8 2 2 3" xfId="29186"/>
    <cellStyle name="Pourcentage 7 8 2 3" xfId="13807"/>
    <cellStyle name="Pourcentage 7 8 2 3 2" xfId="34657"/>
    <cellStyle name="Pourcentage 7 8 2 4" xfId="24343"/>
    <cellStyle name="Pourcentage 7 8 3" xfId="6011"/>
    <cellStyle name="Pourcentage 7 8 3 2" xfId="16336"/>
    <cellStyle name="Pourcentage 7 8 3 2 2" xfId="37184"/>
    <cellStyle name="Pourcentage 7 8 3 3" xfId="26870"/>
    <cellStyle name="Pourcentage 7 8 4" xfId="11484"/>
    <cellStyle name="Pourcentage 7 8 4 2" xfId="32341"/>
    <cellStyle name="Pourcentage 7 8 5" xfId="22027"/>
    <cellStyle name="Pourcentage 7 9" xfId="1368"/>
    <cellStyle name="Pourcentage 7 9 2" xfId="3695"/>
    <cellStyle name="Pourcentage 7 9 2 2" xfId="8538"/>
    <cellStyle name="Pourcentage 7 9 2 2 2" xfId="18863"/>
    <cellStyle name="Pourcentage 7 9 2 2 2 2" xfId="39711"/>
    <cellStyle name="Pourcentage 7 9 2 2 3" xfId="29397"/>
    <cellStyle name="Pourcentage 7 9 2 3" xfId="14018"/>
    <cellStyle name="Pourcentage 7 9 2 3 2" xfId="34868"/>
    <cellStyle name="Pourcentage 7 9 2 4" xfId="24554"/>
    <cellStyle name="Pourcentage 7 9 3" xfId="6222"/>
    <cellStyle name="Pourcentage 7 9 3 2" xfId="16547"/>
    <cellStyle name="Pourcentage 7 9 3 2 2" xfId="37395"/>
    <cellStyle name="Pourcentage 7 9 3 3" xfId="27081"/>
    <cellStyle name="Pourcentage 7 9 4" xfId="11695"/>
    <cellStyle name="Pourcentage 7 9 4 2" xfId="32552"/>
    <cellStyle name="Pourcentage 7 9 5" xfId="22238"/>
    <cellStyle name="Pourcentage 8" xfId="68"/>
    <cellStyle name="Pourcentage 8 10" xfId="1580"/>
    <cellStyle name="Pourcentage 8 10 2" xfId="3907"/>
    <cellStyle name="Pourcentage 8 10 2 2" xfId="8750"/>
    <cellStyle name="Pourcentage 8 10 2 2 2" xfId="19075"/>
    <cellStyle name="Pourcentage 8 10 2 2 2 2" xfId="39923"/>
    <cellStyle name="Pourcentage 8 10 2 2 3" xfId="29609"/>
    <cellStyle name="Pourcentage 8 10 2 3" xfId="14230"/>
    <cellStyle name="Pourcentage 8 10 2 3 2" xfId="35080"/>
    <cellStyle name="Pourcentage 8 10 2 4" xfId="24766"/>
    <cellStyle name="Pourcentage 8 10 3" xfId="6434"/>
    <cellStyle name="Pourcentage 8 10 3 2" xfId="16759"/>
    <cellStyle name="Pourcentage 8 10 3 2 2" xfId="37607"/>
    <cellStyle name="Pourcentage 8 10 3 3" xfId="27293"/>
    <cellStyle name="Pourcentage 8 10 4" xfId="11907"/>
    <cellStyle name="Pourcentage 8 10 4 2" xfId="32764"/>
    <cellStyle name="Pourcentage 8 10 5" xfId="22450"/>
    <cellStyle name="Pourcentage 8 11" xfId="4750"/>
    <cellStyle name="Pourcentage 8 11 2" xfId="9593"/>
    <cellStyle name="Pourcentage 8 11 2 2" xfId="19917"/>
    <cellStyle name="Pourcentage 8 11 2 2 2" xfId="40765"/>
    <cellStyle name="Pourcentage 8 11 2 3" xfId="30452"/>
    <cellStyle name="Pourcentage 8 11 3" xfId="15073"/>
    <cellStyle name="Pourcentage 8 11 3 2" xfId="35923"/>
    <cellStyle name="Pourcentage 8 11 4" xfId="25609"/>
    <cellStyle name="Pourcentage 8 12" xfId="2431"/>
    <cellStyle name="Pourcentage 8 12 2" xfId="7274"/>
    <cellStyle name="Pourcentage 8 12 2 2" xfId="17599"/>
    <cellStyle name="Pourcentage 8 12 2 2 2" xfId="38447"/>
    <cellStyle name="Pourcentage 8 12 2 3" xfId="28133"/>
    <cellStyle name="Pourcentage 8 12 3" xfId="12754"/>
    <cellStyle name="Pourcentage 8 12 3 2" xfId="33604"/>
    <cellStyle name="Pourcentage 8 12 4" xfId="23290"/>
    <cellStyle name="Pourcentage 8 13" xfId="4958"/>
    <cellStyle name="Pourcentage 8 13 2" xfId="15283"/>
    <cellStyle name="Pourcentage 8 13 2 2" xfId="36131"/>
    <cellStyle name="Pourcentage 8 13 3" xfId="25817"/>
    <cellStyle name="Pourcentage 8 14" xfId="9804"/>
    <cellStyle name="Pourcentage 8 14 2" xfId="20128"/>
    <cellStyle name="Pourcentage 8 14 2 2" xfId="40976"/>
    <cellStyle name="Pourcentage 8 14 3" xfId="30663"/>
    <cellStyle name="Pourcentage 8 15" xfId="10015"/>
    <cellStyle name="Pourcentage 8 15 2" xfId="30874"/>
    <cellStyle name="Pourcentage 8 16" xfId="10226"/>
    <cellStyle name="Pourcentage 8 16 2" xfId="31085"/>
    <cellStyle name="Pourcentage 8 17" xfId="10435"/>
    <cellStyle name="Pourcentage 8 17 2" xfId="31294"/>
    <cellStyle name="Pourcentage 8 18" xfId="20343"/>
    <cellStyle name="Pourcentage 8 18 2" xfId="41187"/>
    <cellStyle name="Pourcentage 8 19" xfId="20555"/>
    <cellStyle name="Pourcentage 8 19 2" xfId="41398"/>
    <cellStyle name="Pourcentage 8 2" xfId="111"/>
    <cellStyle name="Pourcentage 8 2 10" xfId="4790"/>
    <cellStyle name="Pourcentage 8 2 10 2" xfId="9633"/>
    <cellStyle name="Pourcentage 8 2 10 2 2" xfId="19957"/>
    <cellStyle name="Pourcentage 8 2 10 2 2 2" xfId="40805"/>
    <cellStyle name="Pourcentage 8 2 10 2 3" xfId="30492"/>
    <cellStyle name="Pourcentage 8 2 10 3" xfId="15113"/>
    <cellStyle name="Pourcentage 8 2 10 3 2" xfId="35963"/>
    <cellStyle name="Pourcentage 8 2 10 4" xfId="25649"/>
    <cellStyle name="Pourcentage 8 2 11" xfId="2471"/>
    <cellStyle name="Pourcentage 8 2 11 2" xfId="7314"/>
    <cellStyle name="Pourcentage 8 2 11 2 2" xfId="17639"/>
    <cellStyle name="Pourcentage 8 2 11 2 2 2" xfId="38487"/>
    <cellStyle name="Pourcentage 8 2 11 2 3" xfId="28173"/>
    <cellStyle name="Pourcentage 8 2 11 3" xfId="12794"/>
    <cellStyle name="Pourcentage 8 2 11 3 2" xfId="33644"/>
    <cellStyle name="Pourcentage 8 2 11 4" xfId="23330"/>
    <cellStyle name="Pourcentage 8 2 12" xfId="4998"/>
    <cellStyle name="Pourcentage 8 2 12 2" xfId="15323"/>
    <cellStyle name="Pourcentage 8 2 12 2 2" xfId="36171"/>
    <cellStyle name="Pourcentage 8 2 12 3" xfId="25857"/>
    <cellStyle name="Pourcentage 8 2 13" xfId="9844"/>
    <cellStyle name="Pourcentage 8 2 13 2" xfId="20168"/>
    <cellStyle name="Pourcentage 8 2 13 2 2" xfId="41016"/>
    <cellStyle name="Pourcentage 8 2 13 3" xfId="30703"/>
    <cellStyle name="Pourcentage 8 2 14" xfId="10055"/>
    <cellStyle name="Pourcentage 8 2 14 2" xfId="30914"/>
    <cellStyle name="Pourcentage 8 2 15" xfId="10266"/>
    <cellStyle name="Pourcentage 8 2 15 2" xfId="31125"/>
    <cellStyle name="Pourcentage 8 2 16" xfId="10475"/>
    <cellStyle name="Pourcentage 8 2 16 2" xfId="31334"/>
    <cellStyle name="Pourcentage 8 2 17" xfId="20383"/>
    <cellStyle name="Pourcentage 8 2 17 2" xfId="41227"/>
    <cellStyle name="Pourcentage 8 2 18" xfId="20595"/>
    <cellStyle name="Pourcentage 8 2 18 2" xfId="41438"/>
    <cellStyle name="Pourcentage 8 2 19" xfId="20806"/>
    <cellStyle name="Pourcentage 8 2 19 2" xfId="41649"/>
    <cellStyle name="Pourcentage 8 2 2" xfId="207"/>
    <cellStyle name="Pourcentage 8 2 2 10" xfId="2559"/>
    <cellStyle name="Pourcentage 8 2 2 10 2" xfId="7402"/>
    <cellStyle name="Pourcentage 8 2 2 10 2 2" xfId="17727"/>
    <cellStyle name="Pourcentage 8 2 2 10 2 2 2" xfId="38575"/>
    <cellStyle name="Pourcentage 8 2 2 10 2 3" xfId="28261"/>
    <cellStyle name="Pourcentage 8 2 2 10 3" xfId="12882"/>
    <cellStyle name="Pourcentage 8 2 2 10 3 2" xfId="33732"/>
    <cellStyle name="Pourcentage 8 2 2 10 4" xfId="23418"/>
    <cellStyle name="Pourcentage 8 2 2 11" xfId="5086"/>
    <cellStyle name="Pourcentage 8 2 2 11 2" xfId="15411"/>
    <cellStyle name="Pourcentage 8 2 2 11 2 2" xfId="36259"/>
    <cellStyle name="Pourcentage 8 2 2 11 3" xfId="25945"/>
    <cellStyle name="Pourcentage 8 2 2 12" xfId="9932"/>
    <cellStyle name="Pourcentage 8 2 2 12 2" xfId="20256"/>
    <cellStyle name="Pourcentage 8 2 2 12 2 2" xfId="41104"/>
    <cellStyle name="Pourcentage 8 2 2 12 3" xfId="30791"/>
    <cellStyle name="Pourcentage 8 2 2 13" xfId="10143"/>
    <cellStyle name="Pourcentage 8 2 2 13 2" xfId="31002"/>
    <cellStyle name="Pourcentage 8 2 2 14" xfId="10354"/>
    <cellStyle name="Pourcentage 8 2 2 14 2" xfId="31213"/>
    <cellStyle name="Pourcentage 8 2 2 15" xfId="10563"/>
    <cellStyle name="Pourcentage 8 2 2 15 2" xfId="31422"/>
    <cellStyle name="Pourcentage 8 2 2 16" xfId="20471"/>
    <cellStyle name="Pourcentage 8 2 2 16 2" xfId="41315"/>
    <cellStyle name="Pourcentage 8 2 2 17" xfId="20683"/>
    <cellStyle name="Pourcentage 8 2 2 17 2" xfId="41526"/>
    <cellStyle name="Pourcentage 8 2 2 18" xfId="20894"/>
    <cellStyle name="Pourcentage 8 2 2 18 2" xfId="41737"/>
    <cellStyle name="Pourcentage 8 2 2 19" xfId="21102"/>
    <cellStyle name="Pourcentage 8 2 2 2" xfId="419"/>
    <cellStyle name="Pourcentage 8 2 2 2 2" xfId="1921"/>
    <cellStyle name="Pourcentage 8 2 2 2 2 2" xfId="4247"/>
    <cellStyle name="Pourcentage 8 2 2 2 2 2 2" xfId="9090"/>
    <cellStyle name="Pourcentage 8 2 2 2 2 2 2 2" xfId="19415"/>
    <cellStyle name="Pourcentage 8 2 2 2 2 2 2 2 2" xfId="40263"/>
    <cellStyle name="Pourcentage 8 2 2 2 2 2 2 3" xfId="29949"/>
    <cellStyle name="Pourcentage 8 2 2 2 2 2 3" xfId="14570"/>
    <cellStyle name="Pourcentage 8 2 2 2 2 2 3 2" xfId="35420"/>
    <cellStyle name="Pourcentage 8 2 2 2 2 2 4" xfId="25106"/>
    <cellStyle name="Pourcentage 8 2 2 2 2 3" xfId="6774"/>
    <cellStyle name="Pourcentage 8 2 2 2 2 3 2" xfId="17099"/>
    <cellStyle name="Pourcentage 8 2 2 2 2 3 2 2" xfId="37947"/>
    <cellStyle name="Pourcentage 8 2 2 2 2 3 3" xfId="27633"/>
    <cellStyle name="Pourcentage 8 2 2 2 2 4" xfId="12247"/>
    <cellStyle name="Pourcentage 8 2 2 2 2 4 2" xfId="33104"/>
    <cellStyle name="Pourcentage 8 2 2 2 2 5" xfId="22790"/>
    <cellStyle name="Pourcentage 8 2 2 2 3" xfId="2768"/>
    <cellStyle name="Pourcentage 8 2 2 2 3 2" xfId="7611"/>
    <cellStyle name="Pourcentage 8 2 2 2 3 2 2" xfId="17936"/>
    <cellStyle name="Pourcentage 8 2 2 2 3 2 2 2" xfId="38784"/>
    <cellStyle name="Pourcentage 8 2 2 2 3 2 3" xfId="28470"/>
    <cellStyle name="Pourcentage 8 2 2 2 3 3" xfId="13091"/>
    <cellStyle name="Pourcentage 8 2 2 2 3 3 2" xfId="33941"/>
    <cellStyle name="Pourcentage 8 2 2 2 3 4" xfId="23627"/>
    <cellStyle name="Pourcentage 8 2 2 2 4" xfId="5295"/>
    <cellStyle name="Pourcentage 8 2 2 2 4 2" xfId="15620"/>
    <cellStyle name="Pourcentage 8 2 2 2 4 2 2" xfId="36468"/>
    <cellStyle name="Pourcentage 8 2 2 2 4 3" xfId="26154"/>
    <cellStyle name="Pourcentage 8 2 2 2 5" xfId="10778"/>
    <cellStyle name="Pourcentage 8 2 2 2 5 2" xfId="31637"/>
    <cellStyle name="Pourcentage 8 2 2 2 6" xfId="21311"/>
    <cellStyle name="Pourcentage 8 2 2 20" xfId="41948"/>
    <cellStyle name="Pourcentage 8 2 2 3" xfId="654"/>
    <cellStyle name="Pourcentage 8 2 2 3 2" xfId="2129"/>
    <cellStyle name="Pourcentage 8 2 2 3 2 2" xfId="4449"/>
    <cellStyle name="Pourcentage 8 2 2 3 2 2 2" xfId="9292"/>
    <cellStyle name="Pourcentage 8 2 2 3 2 2 2 2" xfId="19617"/>
    <cellStyle name="Pourcentage 8 2 2 3 2 2 2 2 2" xfId="40465"/>
    <cellStyle name="Pourcentage 8 2 2 3 2 2 2 3" xfId="30151"/>
    <cellStyle name="Pourcentage 8 2 2 3 2 2 3" xfId="14772"/>
    <cellStyle name="Pourcentage 8 2 2 3 2 2 3 2" xfId="35622"/>
    <cellStyle name="Pourcentage 8 2 2 3 2 2 4" xfId="25308"/>
    <cellStyle name="Pourcentage 8 2 2 3 2 3" xfId="6976"/>
    <cellStyle name="Pourcentage 8 2 2 3 2 3 2" xfId="17301"/>
    <cellStyle name="Pourcentage 8 2 2 3 2 3 2 2" xfId="38149"/>
    <cellStyle name="Pourcentage 8 2 2 3 2 3 3" xfId="27835"/>
    <cellStyle name="Pourcentage 8 2 2 3 2 4" xfId="12454"/>
    <cellStyle name="Pourcentage 8 2 2 3 2 4 2" xfId="33306"/>
    <cellStyle name="Pourcentage 8 2 2 3 2 5" xfId="22992"/>
    <cellStyle name="Pourcentage 8 2 2 3 3" xfId="2982"/>
    <cellStyle name="Pourcentage 8 2 2 3 3 2" xfId="7825"/>
    <cellStyle name="Pourcentage 8 2 2 3 3 2 2" xfId="18150"/>
    <cellStyle name="Pourcentage 8 2 2 3 3 2 2 2" xfId="38998"/>
    <cellStyle name="Pourcentage 8 2 2 3 3 2 3" xfId="28684"/>
    <cellStyle name="Pourcentage 8 2 2 3 3 3" xfId="13305"/>
    <cellStyle name="Pourcentage 8 2 2 3 3 3 2" xfId="34155"/>
    <cellStyle name="Pourcentage 8 2 2 3 3 4" xfId="23841"/>
    <cellStyle name="Pourcentage 8 2 2 3 4" xfId="5509"/>
    <cellStyle name="Pourcentage 8 2 2 3 4 2" xfId="15834"/>
    <cellStyle name="Pourcentage 8 2 2 3 4 2 2" xfId="36682"/>
    <cellStyle name="Pourcentage 8 2 2 3 4 3" xfId="26368"/>
    <cellStyle name="Pourcentage 8 2 2 3 5" xfId="10980"/>
    <cellStyle name="Pourcentage 8 2 2 3 5 2" xfId="31839"/>
    <cellStyle name="Pourcentage 8 2 2 3 6" xfId="21525"/>
    <cellStyle name="Pourcentage 8 2 2 4" xfId="866"/>
    <cellStyle name="Pourcentage 8 2 2 4 2" xfId="2350"/>
    <cellStyle name="Pourcentage 8 2 2 4 2 2" xfId="4667"/>
    <cellStyle name="Pourcentage 8 2 2 4 2 2 2" xfId="9510"/>
    <cellStyle name="Pourcentage 8 2 2 4 2 2 2 2" xfId="19835"/>
    <cellStyle name="Pourcentage 8 2 2 4 2 2 2 2 2" xfId="40683"/>
    <cellStyle name="Pourcentage 8 2 2 4 2 2 2 3" xfId="30369"/>
    <cellStyle name="Pourcentage 8 2 2 4 2 2 3" xfId="14990"/>
    <cellStyle name="Pourcentage 8 2 2 4 2 2 3 2" xfId="35840"/>
    <cellStyle name="Pourcentage 8 2 2 4 2 2 4" xfId="25526"/>
    <cellStyle name="Pourcentage 8 2 2 4 2 3" xfId="7194"/>
    <cellStyle name="Pourcentage 8 2 2 4 2 3 2" xfId="17519"/>
    <cellStyle name="Pourcentage 8 2 2 4 2 3 2 2" xfId="38367"/>
    <cellStyle name="Pourcentage 8 2 2 4 2 3 3" xfId="28053"/>
    <cellStyle name="Pourcentage 8 2 2 4 2 4" xfId="12674"/>
    <cellStyle name="Pourcentage 8 2 2 4 2 4 2" xfId="33524"/>
    <cellStyle name="Pourcentage 8 2 2 4 2 5" xfId="23210"/>
    <cellStyle name="Pourcentage 8 2 2 4 3" xfId="3193"/>
    <cellStyle name="Pourcentage 8 2 2 4 3 2" xfId="8036"/>
    <cellStyle name="Pourcentage 8 2 2 4 3 2 2" xfId="18361"/>
    <cellStyle name="Pourcentage 8 2 2 4 3 2 2 2" xfId="39209"/>
    <cellStyle name="Pourcentage 8 2 2 4 3 2 3" xfId="28895"/>
    <cellStyle name="Pourcentage 8 2 2 4 3 3" xfId="13516"/>
    <cellStyle name="Pourcentage 8 2 2 4 3 3 2" xfId="34366"/>
    <cellStyle name="Pourcentage 8 2 2 4 3 4" xfId="24052"/>
    <cellStyle name="Pourcentage 8 2 2 4 4" xfId="5720"/>
    <cellStyle name="Pourcentage 8 2 2 4 4 2" xfId="16045"/>
    <cellStyle name="Pourcentage 8 2 2 4 4 2 2" xfId="36893"/>
    <cellStyle name="Pourcentage 8 2 2 4 4 3" xfId="26579"/>
    <cellStyle name="Pourcentage 8 2 2 4 5" xfId="11191"/>
    <cellStyle name="Pourcentage 8 2 2 4 5 2" xfId="32050"/>
    <cellStyle name="Pourcentage 8 2 2 4 6" xfId="21736"/>
    <cellStyle name="Pourcentage 8 2 2 5" xfId="1077"/>
    <cellStyle name="Pourcentage 8 2 2 5 2" xfId="3404"/>
    <cellStyle name="Pourcentage 8 2 2 5 2 2" xfId="8247"/>
    <cellStyle name="Pourcentage 8 2 2 5 2 2 2" xfId="18572"/>
    <cellStyle name="Pourcentage 8 2 2 5 2 2 2 2" xfId="39420"/>
    <cellStyle name="Pourcentage 8 2 2 5 2 2 3" xfId="29106"/>
    <cellStyle name="Pourcentage 8 2 2 5 2 3" xfId="13727"/>
    <cellStyle name="Pourcentage 8 2 2 5 2 3 2" xfId="34577"/>
    <cellStyle name="Pourcentage 8 2 2 5 2 4" xfId="24263"/>
    <cellStyle name="Pourcentage 8 2 2 5 3" xfId="5931"/>
    <cellStyle name="Pourcentage 8 2 2 5 3 2" xfId="16256"/>
    <cellStyle name="Pourcentage 8 2 2 5 3 2 2" xfId="37104"/>
    <cellStyle name="Pourcentage 8 2 2 5 3 3" xfId="26790"/>
    <cellStyle name="Pourcentage 8 2 2 5 4" xfId="11404"/>
    <cellStyle name="Pourcentage 8 2 2 5 4 2" xfId="32261"/>
    <cellStyle name="Pourcentage 8 2 2 5 5" xfId="21947"/>
    <cellStyle name="Pourcentage 8 2 2 6" xfId="1288"/>
    <cellStyle name="Pourcentage 8 2 2 6 2" xfId="3615"/>
    <cellStyle name="Pourcentage 8 2 2 6 2 2" xfId="8458"/>
    <cellStyle name="Pourcentage 8 2 2 6 2 2 2" xfId="18783"/>
    <cellStyle name="Pourcentage 8 2 2 6 2 2 2 2" xfId="39631"/>
    <cellStyle name="Pourcentage 8 2 2 6 2 2 3" xfId="29317"/>
    <cellStyle name="Pourcentage 8 2 2 6 2 3" xfId="13938"/>
    <cellStyle name="Pourcentage 8 2 2 6 2 3 2" xfId="34788"/>
    <cellStyle name="Pourcentage 8 2 2 6 2 4" xfId="24474"/>
    <cellStyle name="Pourcentage 8 2 2 6 3" xfId="6142"/>
    <cellStyle name="Pourcentage 8 2 2 6 3 2" xfId="16467"/>
    <cellStyle name="Pourcentage 8 2 2 6 3 2 2" xfId="37315"/>
    <cellStyle name="Pourcentage 8 2 2 6 3 3" xfId="27001"/>
    <cellStyle name="Pourcentage 8 2 2 6 4" xfId="11615"/>
    <cellStyle name="Pourcentage 8 2 2 6 4 2" xfId="32472"/>
    <cellStyle name="Pourcentage 8 2 2 6 5" xfId="22158"/>
    <cellStyle name="Pourcentage 8 2 2 7" xfId="1499"/>
    <cellStyle name="Pourcentage 8 2 2 7 2" xfId="3826"/>
    <cellStyle name="Pourcentage 8 2 2 7 2 2" xfId="8669"/>
    <cellStyle name="Pourcentage 8 2 2 7 2 2 2" xfId="18994"/>
    <cellStyle name="Pourcentage 8 2 2 7 2 2 2 2" xfId="39842"/>
    <cellStyle name="Pourcentage 8 2 2 7 2 2 3" xfId="29528"/>
    <cellStyle name="Pourcentage 8 2 2 7 2 3" xfId="14149"/>
    <cellStyle name="Pourcentage 8 2 2 7 2 3 2" xfId="34999"/>
    <cellStyle name="Pourcentage 8 2 2 7 2 4" xfId="24685"/>
    <cellStyle name="Pourcentage 8 2 2 7 3" xfId="6353"/>
    <cellStyle name="Pourcentage 8 2 2 7 3 2" xfId="16678"/>
    <cellStyle name="Pourcentage 8 2 2 7 3 2 2" xfId="37526"/>
    <cellStyle name="Pourcentage 8 2 2 7 3 3" xfId="27212"/>
    <cellStyle name="Pourcentage 8 2 2 7 4" xfId="11826"/>
    <cellStyle name="Pourcentage 8 2 2 7 4 2" xfId="32683"/>
    <cellStyle name="Pourcentage 8 2 2 7 5" xfId="22369"/>
    <cellStyle name="Pourcentage 8 2 2 8" xfId="1708"/>
    <cellStyle name="Pourcentage 8 2 2 8 2" xfId="4035"/>
    <cellStyle name="Pourcentage 8 2 2 8 2 2" xfId="8878"/>
    <cellStyle name="Pourcentage 8 2 2 8 2 2 2" xfId="19203"/>
    <cellStyle name="Pourcentage 8 2 2 8 2 2 2 2" xfId="40051"/>
    <cellStyle name="Pourcentage 8 2 2 8 2 2 3" xfId="29737"/>
    <cellStyle name="Pourcentage 8 2 2 8 2 3" xfId="14358"/>
    <cellStyle name="Pourcentage 8 2 2 8 2 3 2" xfId="35208"/>
    <cellStyle name="Pourcentage 8 2 2 8 2 4" xfId="24894"/>
    <cellStyle name="Pourcentage 8 2 2 8 3" xfId="6562"/>
    <cellStyle name="Pourcentage 8 2 2 8 3 2" xfId="16887"/>
    <cellStyle name="Pourcentage 8 2 2 8 3 2 2" xfId="37735"/>
    <cellStyle name="Pourcentage 8 2 2 8 3 3" xfId="27421"/>
    <cellStyle name="Pourcentage 8 2 2 8 4" xfId="12035"/>
    <cellStyle name="Pourcentage 8 2 2 8 4 2" xfId="32892"/>
    <cellStyle name="Pourcentage 8 2 2 8 5" xfId="22578"/>
    <cellStyle name="Pourcentage 8 2 2 9" xfId="4878"/>
    <cellStyle name="Pourcentage 8 2 2 9 2" xfId="9721"/>
    <cellStyle name="Pourcentage 8 2 2 9 2 2" xfId="20045"/>
    <cellStyle name="Pourcentage 8 2 2 9 2 2 2" xfId="40893"/>
    <cellStyle name="Pourcentage 8 2 2 9 2 3" xfId="30580"/>
    <cellStyle name="Pourcentage 8 2 2 9 3" xfId="15201"/>
    <cellStyle name="Pourcentage 8 2 2 9 3 2" xfId="36051"/>
    <cellStyle name="Pourcentage 8 2 2 9 4" xfId="25737"/>
    <cellStyle name="Pourcentage 8 2 20" xfId="21014"/>
    <cellStyle name="Pourcentage 8 2 21" xfId="41860"/>
    <cellStyle name="Pourcentage 8 2 3" xfId="331"/>
    <cellStyle name="Pourcentage 8 2 3 2" xfId="1833"/>
    <cellStyle name="Pourcentage 8 2 3 2 2" xfId="4159"/>
    <cellStyle name="Pourcentage 8 2 3 2 2 2" xfId="9002"/>
    <cellStyle name="Pourcentage 8 2 3 2 2 2 2" xfId="19327"/>
    <cellStyle name="Pourcentage 8 2 3 2 2 2 2 2" xfId="40175"/>
    <cellStyle name="Pourcentage 8 2 3 2 2 2 3" xfId="29861"/>
    <cellStyle name="Pourcentage 8 2 3 2 2 3" xfId="14482"/>
    <cellStyle name="Pourcentage 8 2 3 2 2 3 2" xfId="35332"/>
    <cellStyle name="Pourcentage 8 2 3 2 2 4" xfId="25018"/>
    <cellStyle name="Pourcentage 8 2 3 2 3" xfId="6686"/>
    <cellStyle name="Pourcentage 8 2 3 2 3 2" xfId="17011"/>
    <cellStyle name="Pourcentage 8 2 3 2 3 2 2" xfId="37859"/>
    <cellStyle name="Pourcentage 8 2 3 2 3 3" xfId="27545"/>
    <cellStyle name="Pourcentage 8 2 3 2 4" xfId="12159"/>
    <cellStyle name="Pourcentage 8 2 3 2 4 2" xfId="33016"/>
    <cellStyle name="Pourcentage 8 2 3 2 5" xfId="22702"/>
    <cellStyle name="Pourcentage 8 2 3 3" xfId="2680"/>
    <cellStyle name="Pourcentage 8 2 3 3 2" xfId="7523"/>
    <cellStyle name="Pourcentage 8 2 3 3 2 2" xfId="17848"/>
    <cellStyle name="Pourcentage 8 2 3 3 2 2 2" xfId="38696"/>
    <cellStyle name="Pourcentage 8 2 3 3 2 3" xfId="28382"/>
    <cellStyle name="Pourcentage 8 2 3 3 3" xfId="13003"/>
    <cellStyle name="Pourcentage 8 2 3 3 3 2" xfId="33853"/>
    <cellStyle name="Pourcentage 8 2 3 3 4" xfId="23539"/>
    <cellStyle name="Pourcentage 8 2 3 4" xfId="5207"/>
    <cellStyle name="Pourcentage 8 2 3 4 2" xfId="15532"/>
    <cellStyle name="Pourcentage 8 2 3 4 2 2" xfId="36380"/>
    <cellStyle name="Pourcentage 8 2 3 4 3" xfId="26066"/>
    <cellStyle name="Pourcentage 8 2 3 5" xfId="10690"/>
    <cellStyle name="Pourcentage 8 2 3 5 2" xfId="31549"/>
    <cellStyle name="Pourcentage 8 2 3 6" xfId="21223"/>
    <cellStyle name="Pourcentage 8 2 4" xfId="566"/>
    <cellStyle name="Pourcentage 8 2 4 2" xfId="2041"/>
    <cellStyle name="Pourcentage 8 2 4 2 2" xfId="4361"/>
    <cellStyle name="Pourcentage 8 2 4 2 2 2" xfId="9204"/>
    <cellStyle name="Pourcentage 8 2 4 2 2 2 2" xfId="19529"/>
    <cellStyle name="Pourcentage 8 2 4 2 2 2 2 2" xfId="40377"/>
    <cellStyle name="Pourcentage 8 2 4 2 2 2 3" xfId="30063"/>
    <cellStyle name="Pourcentage 8 2 4 2 2 3" xfId="14684"/>
    <cellStyle name="Pourcentage 8 2 4 2 2 3 2" xfId="35534"/>
    <cellStyle name="Pourcentage 8 2 4 2 2 4" xfId="25220"/>
    <cellStyle name="Pourcentage 8 2 4 2 3" xfId="6888"/>
    <cellStyle name="Pourcentage 8 2 4 2 3 2" xfId="17213"/>
    <cellStyle name="Pourcentage 8 2 4 2 3 2 2" xfId="38061"/>
    <cellStyle name="Pourcentage 8 2 4 2 3 3" xfId="27747"/>
    <cellStyle name="Pourcentage 8 2 4 2 4" xfId="12366"/>
    <cellStyle name="Pourcentage 8 2 4 2 4 2" xfId="33218"/>
    <cellStyle name="Pourcentage 8 2 4 2 5" xfId="22904"/>
    <cellStyle name="Pourcentage 8 2 4 3" xfId="2894"/>
    <cellStyle name="Pourcentage 8 2 4 3 2" xfId="7737"/>
    <cellStyle name="Pourcentage 8 2 4 3 2 2" xfId="18062"/>
    <cellStyle name="Pourcentage 8 2 4 3 2 2 2" xfId="38910"/>
    <cellStyle name="Pourcentage 8 2 4 3 2 3" xfId="28596"/>
    <cellStyle name="Pourcentage 8 2 4 3 3" xfId="13217"/>
    <cellStyle name="Pourcentage 8 2 4 3 3 2" xfId="34067"/>
    <cellStyle name="Pourcentage 8 2 4 3 4" xfId="23753"/>
    <cellStyle name="Pourcentage 8 2 4 4" xfId="5421"/>
    <cellStyle name="Pourcentage 8 2 4 4 2" xfId="15746"/>
    <cellStyle name="Pourcentage 8 2 4 4 2 2" xfId="36594"/>
    <cellStyle name="Pourcentage 8 2 4 4 3" xfId="26280"/>
    <cellStyle name="Pourcentage 8 2 4 5" xfId="10892"/>
    <cellStyle name="Pourcentage 8 2 4 5 2" xfId="31751"/>
    <cellStyle name="Pourcentage 8 2 4 6" xfId="21437"/>
    <cellStyle name="Pourcentage 8 2 5" xfId="778"/>
    <cellStyle name="Pourcentage 8 2 5 2" xfId="2262"/>
    <cellStyle name="Pourcentage 8 2 5 2 2" xfId="4579"/>
    <cellStyle name="Pourcentage 8 2 5 2 2 2" xfId="9422"/>
    <cellStyle name="Pourcentage 8 2 5 2 2 2 2" xfId="19747"/>
    <cellStyle name="Pourcentage 8 2 5 2 2 2 2 2" xfId="40595"/>
    <cellStyle name="Pourcentage 8 2 5 2 2 2 3" xfId="30281"/>
    <cellStyle name="Pourcentage 8 2 5 2 2 3" xfId="14902"/>
    <cellStyle name="Pourcentage 8 2 5 2 2 3 2" xfId="35752"/>
    <cellStyle name="Pourcentage 8 2 5 2 2 4" xfId="25438"/>
    <cellStyle name="Pourcentage 8 2 5 2 3" xfId="7106"/>
    <cellStyle name="Pourcentage 8 2 5 2 3 2" xfId="17431"/>
    <cellStyle name="Pourcentage 8 2 5 2 3 2 2" xfId="38279"/>
    <cellStyle name="Pourcentage 8 2 5 2 3 3" xfId="27965"/>
    <cellStyle name="Pourcentage 8 2 5 2 4" xfId="12586"/>
    <cellStyle name="Pourcentage 8 2 5 2 4 2" xfId="33436"/>
    <cellStyle name="Pourcentage 8 2 5 2 5" xfId="23122"/>
    <cellStyle name="Pourcentage 8 2 5 3" xfId="3105"/>
    <cellStyle name="Pourcentage 8 2 5 3 2" xfId="7948"/>
    <cellStyle name="Pourcentage 8 2 5 3 2 2" xfId="18273"/>
    <cellStyle name="Pourcentage 8 2 5 3 2 2 2" xfId="39121"/>
    <cellStyle name="Pourcentage 8 2 5 3 2 3" xfId="28807"/>
    <cellStyle name="Pourcentage 8 2 5 3 3" xfId="13428"/>
    <cellStyle name="Pourcentage 8 2 5 3 3 2" xfId="34278"/>
    <cellStyle name="Pourcentage 8 2 5 3 4" xfId="23964"/>
    <cellStyle name="Pourcentage 8 2 5 4" xfId="5632"/>
    <cellStyle name="Pourcentage 8 2 5 4 2" xfId="15957"/>
    <cellStyle name="Pourcentage 8 2 5 4 2 2" xfId="36805"/>
    <cellStyle name="Pourcentage 8 2 5 4 3" xfId="26491"/>
    <cellStyle name="Pourcentage 8 2 5 5" xfId="11103"/>
    <cellStyle name="Pourcentage 8 2 5 5 2" xfId="31962"/>
    <cellStyle name="Pourcentage 8 2 5 6" xfId="21648"/>
    <cellStyle name="Pourcentage 8 2 6" xfId="989"/>
    <cellStyle name="Pourcentage 8 2 6 2" xfId="3316"/>
    <cellStyle name="Pourcentage 8 2 6 2 2" xfId="8159"/>
    <cellStyle name="Pourcentage 8 2 6 2 2 2" xfId="18484"/>
    <cellStyle name="Pourcentage 8 2 6 2 2 2 2" xfId="39332"/>
    <cellStyle name="Pourcentage 8 2 6 2 2 3" xfId="29018"/>
    <cellStyle name="Pourcentage 8 2 6 2 3" xfId="13639"/>
    <cellStyle name="Pourcentage 8 2 6 2 3 2" xfId="34489"/>
    <cellStyle name="Pourcentage 8 2 6 2 4" xfId="24175"/>
    <cellStyle name="Pourcentage 8 2 6 3" xfId="5843"/>
    <cellStyle name="Pourcentage 8 2 6 3 2" xfId="16168"/>
    <cellStyle name="Pourcentage 8 2 6 3 2 2" xfId="37016"/>
    <cellStyle name="Pourcentage 8 2 6 3 3" xfId="26702"/>
    <cellStyle name="Pourcentage 8 2 6 4" xfId="11316"/>
    <cellStyle name="Pourcentage 8 2 6 4 2" xfId="32173"/>
    <cellStyle name="Pourcentage 8 2 6 5" xfId="21859"/>
    <cellStyle name="Pourcentage 8 2 7" xfId="1200"/>
    <cellStyle name="Pourcentage 8 2 7 2" xfId="3527"/>
    <cellStyle name="Pourcentage 8 2 7 2 2" xfId="8370"/>
    <cellStyle name="Pourcentage 8 2 7 2 2 2" xfId="18695"/>
    <cellStyle name="Pourcentage 8 2 7 2 2 2 2" xfId="39543"/>
    <cellStyle name="Pourcentage 8 2 7 2 2 3" xfId="29229"/>
    <cellStyle name="Pourcentage 8 2 7 2 3" xfId="13850"/>
    <cellStyle name="Pourcentage 8 2 7 2 3 2" xfId="34700"/>
    <cellStyle name="Pourcentage 8 2 7 2 4" xfId="24386"/>
    <cellStyle name="Pourcentage 8 2 7 3" xfId="6054"/>
    <cellStyle name="Pourcentage 8 2 7 3 2" xfId="16379"/>
    <cellStyle name="Pourcentage 8 2 7 3 2 2" xfId="37227"/>
    <cellStyle name="Pourcentage 8 2 7 3 3" xfId="26913"/>
    <cellStyle name="Pourcentage 8 2 7 4" xfId="11527"/>
    <cellStyle name="Pourcentage 8 2 7 4 2" xfId="32384"/>
    <cellStyle name="Pourcentage 8 2 7 5" xfId="22070"/>
    <cellStyle name="Pourcentage 8 2 8" xfId="1411"/>
    <cellStyle name="Pourcentage 8 2 8 2" xfId="3738"/>
    <cellStyle name="Pourcentage 8 2 8 2 2" xfId="8581"/>
    <cellStyle name="Pourcentage 8 2 8 2 2 2" xfId="18906"/>
    <cellStyle name="Pourcentage 8 2 8 2 2 2 2" xfId="39754"/>
    <cellStyle name="Pourcentage 8 2 8 2 2 3" xfId="29440"/>
    <cellStyle name="Pourcentage 8 2 8 2 3" xfId="14061"/>
    <cellStyle name="Pourcentage 8 2 8 2 3 2" xfId="34911"/>
    <cellStyle name="Pourcentage 8 2 8 2 4" xfId="24597"/>
    <cellStyle name="Pourcentage 8 2 8 3" xfId="6265"/>
    <cellStyle name="Pourcentage 8 2 8 3 2" xfId="16590"/>
    <cellStyle name="Pourcentage 8 2 8 3 2 2" xfId="37438"/>
    <cellStyle name="Pourcentage 8 2 8 3 3" xfId="27124"/>
    <cellStyle name="Pourcentage 8 2 8 4" xfId="11738"/>
    <cellStyle name="Pourcentage 8 2 8 4 2" xfId="32595"/>
    <cellStyle name="Pourcentage 8 2 8 5" xfId="22281"/>
    <cellStyle name="Pourcentage 8 2 9" xfId="1620"/>
    <cellStyle name="Pourcentage 8 2 9 2" xfId="3947"/>
    <cellStyle name="Pourcentage 8 2 9 2 2" xfId="8790"/>
    <cellStyle name="Pourcentage 8 2 9 2 2 2" xfId="19115"/>
    <cellStyle name="Pourcentage 8 2 9 2 2 2 2" xfId="39963"/>
    <cellStyle name="Pourcentage 8 2 9 2 2 3" xfId="29649"/>
    <cellStyle name="Pourcentage 8 2 9 2 3" xfId="14270"/>
    <cellStyle name="Pourcentage 8 2 9 2 3 2" xfId="35120"/>
    <cellStyle name="Pourcentage 8 2 9 2 4" xfId="24806"/>
    <cellStyle name="Pourcentage 8 2 9 3" xfId="6474"/>
    <cellStyle name="Pourcentage 8 2 9 3 2" xfId="16799"/>
    <cellStyle name="Pourcentage 8 2 9 3 2 2" xfId="37647"/>
    <cellStyle name="Pourcentage 8 2 9 3 3" xfId="27333"/>
    <cellStyle name="Pourcentage 8 2 9 4" xfId="11947"/>
    <cellStyle name="Pourcentage 8 2 9 4 2" xfId="32804"/>
    <cellStyle name="Pourcentage 8 2 9 5" xfId="22490"/>
    <cellStyle name="Pourcentage 8 20" xfId="20766"/>
    <cellStyle name="Pourcentage 8 20 2" xfId="41609"/>
    <cellStyle name="Pourcentage 8 21" xfId="20974"/>
    <cellStyle name="Pourcentage 8 22" xfId="41820"/>
    <cellStyle name="Pourcentage 8 3" xfId="167"/>
    <cellStyle name="Pourcentage 8 3 10" xfId="2519"/>
    <cellStyle name="Pourcentage 8 3 10 2" xfId="7362"/>
    <cellStyle name="Pourcentage 8 3 10 2 2" xfId="17687"/>
    <cellStyle name="Pourcentage 8 3 10 2 2 2" xfId="38535"/>
    <cellStyle name="Pourcentage 8 3 10 2 3" xfId="28221"/>
    <cellStyle name="Pourcentage 8 3 10 3" xfId="12842"/>
    <cellStyle name="Pourcentage 8 3 10 3 2" xfId="33692"/>
    <cellStyle name="Pourcentage 8 3 10 4" xfId="23378"/>
    <cellStyle name="Pourcentage 8 3 11" xfId="5046"/>
    <cellStyle name="Pourcentage 8 3 11 2" xfId="15371"/>
    <cellStyle name="Pourcentage 8 3 11 2 2" xfId="36219"/>
    <cellStyle name="Pourcentage 8 3 11 3" xfId="25905"/>
    <cellStyle name="Pourcentage 8 3 12" xfId="9892"/>
    <cellStyle name="Pourcentage 8 3 12 2" xfId="20216"/>
    <cellStyle name="Pourcentage 8 3 12 2 2" xfId="41064"/>
    <cellStyle name="Pourcentage 8 3 12 3" xfId="30751"/>
    <cellStyle name="Pourcentage 8 3 13" xfId="10103"/>
    <cellStyle name="Pourcentage 8 3 13 2" xfId="30962"/>
    <cellStyle name="Pourcentage 8 3 14" xfId="10314"/>
    <cellStyle name="Pourcentage 8 3 14 2" xfId="31173"/>
    <cellStyle name="Pourcentage 8 3 15" xfId="10523"/>
    <cellStyle name="Pourcentage 8 3 15 2" xfId="31382"/>
    <cellStyle name="Pourcentage 8 3 16" xfId="20431"/>
    <cellStyle name="Pourcentage 8 3 16 2" xfId="41275"/>
    <cellStyle name="Pourcentage 8 3 17" xfId="20643"/>
    <cellStyle name="Pourcentage 8 3 17 2" xfId="41486"/>
    <cellStyle name="Pourcentage 8 3 18" xfId="20854"/>
    <cellStyle name="Pourcentage 8 3 18 2" xfId="41697"/>
    <cellStyle name="Pourcentage 8 3 19" xfId="21062"/>
    <cellStyle name="Pourcentage 8 3 2" xfId="379"/>
    <cellStyle name="Pourcentage 8 3 2 2" xfId="1881"/>
    <cellStyle name="Pourcentage 8 3 2 2 2" xfId="4207"/>
    <cellStyle name="Pourcentage 8 3 2 2 2 2" xfId="9050"/>
    <cellStyle name="Pourcentage 8 3 2 2 2 2 2" xfId="19375"/>
    <cellStyle name="Pourcentage 8 3 2 2 2 2 2 2" xfId="40223"/>
    <cellStyle name="Pourcentage 8 3 2 2 2 2 3" xfId="29909"/>
    <cellStyle name="Pourcentage 8 3 2 2 2 3" xfId="14530"/>
    <cellStyle name="Pourcentage 8 3 2 2 2 3 2" xfId="35380"/>
    <cellStyle name="Pourcentage 8 3 2 2 2 4" xfId="25066"/>
    <cellStyle name="Pourcentage 8 3 2 2 3" xfId="6734"/>
    <cellStyle name="Pourcentage 8 3 2 2 3 2" xfId="17059"/>
    <cellStyle name="Pourcentage 8 3 2 2 3 2 2" xfId="37907"/>
    <cellStyle name="Pourcentage 8 3 2 2 3 3" xfId="27593"/>
    <cellStyle name="Pourcentage 8 3 2 2 4" xfId="12207"/>
    <cellStyle name="Pourcentage 8 3 2 2 4 2" xfId="33064"/>
    <cellStyle name="Pourcentage 8 3 2 2 5" xfId="22750"/>
    <cellStyle name="Pourcentage 8 3 2 3" xfId="2728"/>
    <cellStyle name="Pourcentage 8 3 2 3 2" xfId="7571"/>
    <cellStyle name="Pourcentage 8 3 2 3 2 2" xfId="17896"/>
    <cellStyle name="Pourcentage 8 3 2 3 2 2 2" xfId="38744"/>
    <cellStyle name="Pourcentage 8 3 2 3 2 3" xfId="28430"/>
    <cellStyle name="Pourcentage 8 3 2 3 3" xfId="13051"/>
    <cellStyle name="Pourcentage 8 3 2 3 3 2" xfId="33901"/>
    <cellStyle name="Pourcentage 8 3 2 3 4" xfId="23587"/>
    <cellStyle name="Pourcentage 8 3 2 4" xfId="5255"/>
    <cellStyle name="Pourcentage 8 3 2 4 2" xfId="15580"/>
    <cellStyle name="Pourcentage 8 3 2 4 2 2" xfId="36428"/>
    <cellStyle name="Pourcentage 8 3 2 4 3" xfId="26114"/>
    <cellStyle name="Pourcentage 8 3 2 5" xfId="10738"/>
    <cellStyle name="Pourcentage 8 3 2 5 2" xfId="31597"/>
    <cellStyle name="Pourcentage 8 3 2 6" xfId="21271"/>
    <cellStyle name="Pourcentage 8 3 20" xfId="41908"/>
    <cellStyle name="Pourcentage 8 3 3" xfId="614"/>
    <cellStyle name="Pourcentage 8 3 3 2" xfId="2089"/>
    <cellStyle name="Pourcentage 8 3 3 2 2" xfId="4409"/>
    <cellStyle name="Pourcentage 8 3 3 2 2 2" xfId="9252"/>
    <cellStyle name="Pourcentage 8 3 3 2 2 2 2" xfId="19577"/>
    <cellStyle name="Pourcentage 8 3 3 2 2 2 2 2" xfId="40425"/>
    <cellStyle name="Pourcentage 8 3 3 2 2 2 3" xfId="30111"/>
    <cellStyle name="Pourcentage 8 3 3 2 2 3" xfId="14732"/>
    <cellStyle name="Pourcentage 8 3 3 2 2 3 2" xfId="35582"/>
    <cellStyle name="Pourcentage 8 3 3 2 2 4" xfId="25268"/>
    <cellStyle name="Pourcentage 8 3 3 2 3" xfId="6936"/>
    <cellStyle name="Pourcentage 8 3 3 2 3 2" xfId="17261"/>
    <cellStyle name="Pourcentage 8 3 3 2 3 2 2" xfId="38109"/>
    <cellStyle name="Pourcentage 8 3 3 2 3 3" xfId="27795"/>
    <cellStyle name="Pourcentage 8 3 3 2 4" xfId="12414"/>
    <cellStyle name="Pourcentage 8 3 3 2 4 2" xfId="33266"/>
    <cellStyle name="Pourcentage 8 3 3 2 5" xfId="22952"/>
    <cellStyle name="Pourcentage 8 3 3 3" xfId="2942"/>
    <cellStyle name="Pourcentage 8 3 3 3 2" xfId="7785"/>
    <cellStyle name="Pourcentage 8 3 3 3 2 2" xfId="18110"/>
    <cellStyle name="Pourcentage 8 3 3 3 2 2 2" xfId="38958"/>
    <cellStyle name="Pourcentage 8 3 3 3 2 3" xfId="28644"/>
    <cellStyle name="Pourcentage 8 3 3 3 3" xfId="13265"/>
    <cellStyle name="Pourcentage 8 3 3 3 3 2" xfId="34115"/>
    <cellStyle name="Pourcentage 8 3 3 3 4" xfId="23801"/>
    <cellStyle name="Pourcentage 8 3 3 4" xfId="5469"/>
    <cellStyle name="Pourcentage 8 3 3 4 2" xfId="15794"/>
    <cellStyle name="Pourcentage 8 3 3 4 2 2" xfId="36642"/>
    <cellStyle name="Pourcentage 8 3 3 4 3" xfId="26328"/>
    <cellStyle name="Pourcentage 8 3 3 5" xfId="10940"/>
    <cellStyle name="Pourcentage 8 3 3 5 2" xfId="31799"/>
    <cellStyle name="Pourcentage 8 3 3 6" xfId="21485"/>
    <cellStyle name="Pourcentage 8 3 4" xfId="826"/>
    <cellStyle name="Pourcentage 8 3 4 2" xfId="2310"/>
    <cellStyle name="Pourcentage 8 3 4 2 2" xfId="4627"/>
    <cellStyle name="Pourcentage 8 3 4 2 2 2" xfId="9470"/>
    <cellStyle name="Pourcentage 8 3 4 2 2 2 2" xfId="19795"/>
    <cellStyle name="Pourcentage 8 3 4 2 2 2 2 2" xfId="40643"/>
    <cellStyle name="Pourcentage 8 3 4 2 2 2 3" xfId="30329"/>
    <cellStyle name="Pourcentage 8 3 4 2 2 3" xfId="14950"/>
    <cellStyle name="Pourcentage 8 3 4 2 2 3 2" xfId="35800"/>
    <cellStyle name="Pourcentage 8 3 4 2 2 4" xfId="25486"/>
    <cellStyle name="Pourcentage 8 3 4 2 3" xfId="7154"/>
    <cellStyle name="Pourcentage 8 3 4 2 3 2" xfId="17479"/>
    <cellStyle name="Pourcentage 8 3 4 2 3 2 2" xfId="38327"/>
    <cellStyle name="Pourcentage 8 3 4 2 3 3" xfId="28013"/>
    <cellStyle name="Pourcentage 8 3 4 2 4" xfId="12634"/>
    <cellStyle name="Pourcentage 8 3 4 2 4 2" xfId="33484"/>
    <cellStyle name="Pourcentage 8 3 4 2 5" xfId="23170"/>
    <cellStyle name="Pourcentage 8 3 4 3" xfId="3153"/>
    <cellStyle name="Pourcentage 8 3 4 3 2" xfId="7996"/>
    <cellStyle name="Pourcentage 8 3 4 3 2 2" xfId="18321"/>
    <cellStyle name="Pourcentage 8 3 4 3 2 2 2" xfId="39169"/>
    <cellStyle name="Pourcentage 8 3 4 3 2 3" xfId="28855"/>
    <cellStyle name="Pourcentage 8 3 4 3 3" xfId="13476"/>
    <cellStyle name="Pourcentage 8 3 4 3 3 2" xfId="34326"/>
    <cellStyle name="Pourcentage 8 3 4 3 4" xfId="24012"/>
    <cellStyle name="Pourcentage 8 3 4 4" xfId="5680"/>
    <cellStyle name="Pourcentage 8 3 4 4 2" xfId="16005"/>
    <cellStyle name="Pourcentage 8 3 4 4 2 2" xfId="36853"/>
    <cellStyle name="Pourcentage 8 3 4 4 3" xfId="26539"/>
    <cellStyle name="Pourcentage 8 3 4 5" xfId="11151"/>
    <cellStyle name="Pourcentage 8 3 4 5 2" xfId="32010"/>
    <cellStyle name="Pourcentage 8 3 4 6" xfId="21696"/>
    <cellStyle name="Pourcentage 8 3 5" xfId="1037"/>
    <cellStyle name="Pourcentage 8 3 5 2" xfId="3364"/>
    <cellStyle name="Pourcentage 8 3 5 2 2" xfId="8207"/>
    <cellStyle name="Pourcentage 8 3 5 2 2 2" xfId="18532"/>
    <cellStyle name="Pourcentage 8 3 5 2 2 2 2" xfId="39380"/>
    <cellStyle name="Pourcentage 8 3 5 2 2 3" xfId="29066"/>
    <cellStyle name="Pourcentage 8 3 5 2 3" xfId="13687"/>
    <cellStyle name="Pourcentage 8 3 5 2 3 2" xfId="34537"/>
    <cellStyle name="Pourcentage 8 3 5 2 4" xfId="24223"/>
    <cellStyle name="Pourcentage 8 3 5 3" xfId="5891"/>
    <cellStyle name="Pourcentage 8 3 5 3 2" xfId="16216"/>
    <cellStyle name="Pourcentage 8 3 5 3 2 2" xfId="37064"/>
    <cellStyle name="Pourcentage 8 3 5 3 3" xfId="26750"/>
    <cellStyle name="Pourcentage 8 3 5 4" xfId="11364"/>
    <cellStyle name="Pourcentage 8 3 5 4 2" xfId="32221"/>
    <cellStyle name="Pourcentage 8 3 5 5" xfId="21907"/>
    <cellStyle name="Pourcentage 8 3 6" xfId="1248"/>
    <cellStyle name="Pourcentage 8 3 6 2" xfId="3575"/>
    <cellStyle name="Pourcentage 8 3 6 2 2" xfId="8418"/>
    <cellStyle name="Pourcentage 8 3 6 2 2 2" xfId="18743"/>
    <cellStyle name="Pourcentage 8 3 6 2 2 2 2" xfId="39591"/>
    <cellStyle name="Pourcentage 8 3 6 2 2 3" xfId="29277"/>
    <cellStyle name="Pourcentage 8 3 6 2 3" xfId="13898"/>
    <cellStyle name="Pourcentage 8 3 6 2 3 2" xfId="34748"/>
    <cellStyle name="Pourcentage 8 3 6 2 4" xfId="24434"/>
    <cellStyle name="Pourcentage 8 3 6 3" xfId="6102"/>
    <cellStyle name="Pourcentage 8 3 6 3 2" xfId="16427"/>
    <cellStyle name="Pourcentage 8 3 6 3 2 2" xfId="37275"/>
    <cellStyle name="Pourcentage 8 3 6 3 3" xfId="26961"/>
    <cellStyle name="Pourcentage 8 3 6 4" xfId="11575"/>
    <cellStyle name="Pourcentage 8 3 6 4 2" xfId="32432"/>
    <cellStyle name="Pourcentage 8 3 6 5" xfId="22118"/>
    <cellStyle name="Pourcentage 8 3 7" xfId="1459"/>
    <cellStyle name="Pourcentage 8 3 7 2" xfId="3786"/>
    <cellStyle name="Pourcentage 8 3 7 2 2" xfId="8629"/>
    <cellStyle name="Pourcentage 8 3 7 2 2 2" xfId="18954"/>
    <cellStyle name="Pourcentage 8 3 7 2 2 2 2" xfId="39802"/>
    <cellStyle name="Pourcentage 8 3 7 2 2 3" xfId="29488"/>
    <cellStyle name="Pourcentage 8 3 7 2 3" xfId="14109"/>
    <cellStyle name="Pourcentage 8 3 7 2 3 2" xfId="34959"/>
    <cellStyle name="Pourcentage 8 3 7 2 4" xfId="24645"/>
    <cellStyle name="Pourcentage 8 3 7 3" xfId="6313"/>
    <cellStyle name="Pourcentage 8 3 7 3 2" xfId="16638"/>
    <cellStyle name="Pourcentage 8 3 7 3 2 2" xfId="37486"/>
    <cellStyle name="Pourcentage 8 3 7 3 3" xfId="27172"/>
    <cellStyle name="Pourcentage 8 3 7 4" xfId="11786"/>
    <cellStyle name="Pourcentage 8 3 7 4 2" xfId="32643"/>
    <cellStyle name="Pourcentage 8 3 7 5" xfId="22329"/>
    <cellStyle name="Pourcentage 8 3 8" xfId="1668"/>
    <cellStyle name="Pourcentage 8 3 8 2" xfId="3995"/>
    <cellStyle name="Pourcentage 8 3 8 2 2" xfId="8838"/>
    <cellStyle name="Pourcentage 8 3 8 2 2 2" xfId="19163"/>
    <cellStyle name="Pourcentage 8 3 8 2 2 2 2" xfId="40011"/>
    <cellStyle name="Pourcentage 8 3 8 2 2 3" xfId="29697"/>
    <cellStyle name="Pourcentage 8 3 8 2 3" xfId="14318"/>
    <cellStyle name="Pourcentage 8 3 8 2 3 2" xfId="35168"/>
    <cellStyle name="Pourcentage 8 3 8 2 4" xfId="24854"/>
    <cellStyle name="Pourcentage 8 3 8 3" xfId="6522"/>
    <cellStyle name="Pourcentage 8 3 8 3 2" xfId="16847"/>
    <cellStyle name="Pourcentage 8 3 8 3 2 2" xfId="37695"/>
    <cellStyle name="Pourcentage 8 3 8 3 3" xfId="27381"/>
    <cellStyle name="Pourcentage 8 3 8 4" xfId="11995"/>
    <cellStyle name="Pourcentage 8 3 8 4 2" xfId="32852"/>
    <cellStyle name="Pourcentage 8 3 8 5" xfId="22538"/>
    <cellStyle name="Pourcentage 8 3 9" xfId="4838"/>
    <cellStyle name="Pourcentage 8 3 9 2" xfId="9681"/>
    <cellStyle name="Pourcentage 8 3 9 2 2" xfId="20005"/>
    <cellStyle name="Pourcentage 8 3 9 2 2 2" xfId="40853"/>
    <cellStyle name="Pourcentage 8 3 9 2 3" xfId="30540"/>
    <cellStyle name="Pourcentage 8 3 9 3" xfId="15161"/>
    <cellStyle name="Pourcentage 8 3 9 3 2" xfId="36011"/>
    <cellStyle name="Pourcentage 8 3 9 4" xfId="25697"/>
    <cellStyle name="Pourcentage 8 4" xfId="291"/>
    <cellStyle name="Pourcentage 8 4 2" xfId="1793"/>
    <cellStyle name="Pourcentage 8 4 2 2" xfId="4119"/>
    <cellStyle name="Pourcentage 8 4 2 2 2" xfId="8962"/>
    <cellStyle name="Pourcentage 8 4 2 2 2 2" xfId="19287"/>
    <cellStyle name="Pourcentage 8 4 2 2 2 2 2" xfId="40135"/>
    <cellStyle name="Pourcentage 8 4 2 2 2 3" xfId="29821"/>
    <cellStyle name="Pourcentage 8 4 2 2 3" xfId="14442"/>
    <cellStyle name="Pourcentage 8 4 2 2 3 2" xfId="35292"/>
    <cellStyle name="Pourcentage 8 4 2 2 4" xfId="24978"/>
    <cellStyle name="Pourcentage 8 4 2 3" xfId="6646"/>
    <cellStyle name="Pourcentage 8 4 2 3 2" xfId="16971"/>
    <cellStyle name="Pourcentage 8 4 2 3 2 2" xfId="37819"/>
    <cellStyle name="Pourcentage 8 4 2 3 3" xfId="27505"/>
    <cellStyle name="Pourcentage 8 4 2 4" xfId="12119"/>
    <cellStyle name="Pourcentage 8 4 2 4 2" xfId="32976"/>
    <cellStyle name="Pourcentage 8 4 2 5" xfId="22662"/>
    <cellStyle name="Pourcentage 8 4 3" xfId="2640"/>
    <cellStyle name="Pourcentage 8 4 3 2" xfId="7483"/>
    <cellStyle name="Pourcentage 8 4 3 2 2" xfId="17808"/>
    <cellStyle name="Pourcentage 8 4 3 2 2 2" xfId="38656"/>
    <cellStyle name="Pourcentage 8 4 3 2 3" xfId="28342"/>
    <cellStyle name="Pourcentage 8 4 3 3" xfId="12963"/>
    <cellStyle name="Pourcentage 8 4 3 3 2" xfId="33813"/>
    <cellStyle name="Pourcentage 8 4 3 4" xfId="23499"/>
    <cellStyle name="Pourcentage 8 4 4" xfId="5167"/>
    <cellStyle name="Pourcentage 8 4 4 2" xfId="15492"/>
    <cellStyle name="Pourcentage 8 4 4 2 2" xfId="36340"/>
    <cellStyle name="Pourcentage 8 4 4 3" xfId="26026"/>
    <cellStyle name="Pourcentage 8 4 5" xfId="10650"/>
    <cellStyle name="Pourcentage 8 4 5 2" xfId="31509"/>
    <cellStyle name="Pourcentage 8 4 6" xfId="21183"/>
    <cellStyle name="Pourcentage 8 5" xfId="526"/>
    <cellStyle name="Pourcentage 8 5 2" xfId="2001"/>
    <cellStyle name="Pourcentage 8 5 2 2" xfId="4321"/>
    <cellStyle name="Pourcentage 8 5 2 2 2" xfId="9164"/>
    <cellStyle name="Pourcentage 8 5 2 2 2 2" xfId="19489"/>
    <cellStyle name="Pourcentage 8 5 2 2 2 2 2" xfId="40337"/>
    <cellStyle name="Pourcentage 8 5 2 2 2 3" xfId="30023"/>
    <cellStyle name="Pourcentage 8 5 2 2 3" xfId="14644"/>
    <cellStyle name="Pourcentage 8 5 2 2 3 2" xfId="35494"/>
    <cellStyle name="Pourcentage 8 5 2 2 4" xfId="25180"/>
    <cellStyle name="Pourcentage 8 5 2 3" xfId="6848"/>
    <cellStyle name="Pourcentage 8 5 2 3 2" xfId="17173"/>
    <cellStyle name="Pourcentage 8 5 2 3 2 2" xfId="38021"/>
    <cellStyle name="Pourcentage 8 5 2 3 3" xfId="27707"/>
    <cellStyle name="Pourcentage 8 5 2 4" xfId="12326"/>
    <cellStyle name="Pourcentage 8 5 2 4 2" xfId="33178"/>
    <cellStyle name="Pourcentage 8 5 2 5" xfId="22864"/>
    <cellStyle name="Pourcentage 8 5 3" xfId="2854"/>
    <cellStyle name="Pourcentage 8 5 3 2" xfId="7697"/>
    <cellStyle name="Pourcentage 8 5 3 2 2" xfId="18022"/>
    <cellStyle name="Pourcentage 8 5 3 2 2 2" xfId="38870"/>
    <cellStyle name="Pourcentage 8 5 3 2 3" xfId="28556"/>
    <cellStyle name="Pourcentage 8 5 3 3" xfId="13177"/>
    <cellStyle name="Pourcentage 8 5 3 3 2" xfId="34027"/>
    <cellStyle name="Pourcentage 8 5 3 4" xfId="23713"/>
    <cellStyle name="Pourcentage 8 5 4" xfId="5381"/>
    <cellStyle name="Pourcentage 8 5 4 2" xfId="15706"/>
    <cellStyle name="Pourcentage 8 5 4 2 2" xfId="36554"/>
    <cellStyle name="Pourcentage 8 5 4 3" xfId="26240"/>
    <cellStyle name="Pourcentage 8 5 5" xfId="10852"/>
    <cellStyle name="Pourcentage 8 5 5 2" xfId="31711"/>
    <cellStyle name="Pourcentage 8 5 6" xfId="21397"/>
    <cellStyle name="Pourcentage 8 6" xfId="738"/>
    <cellStyle name="Pourcentage 8 6 2" xfId="2222"/>
    <cellStyle name="Pourcentage 8 6 2 2" xfId="4539"/>
    <cellStyle name="Pourcentage 8 6 2 2 2" xfId="9382"/>
    <cellStyle name="Pourcentage 8 6 2 2 2 2" xfId="19707"/>
    <cellStyle name="Pourcentage 8 6 2 2 2 2 2" xfId="40555"/>
    <cellStyle name="Pourcentage 8 6 2 2 2 3" xfId="30241"/>
    <cellStyle name="Pourcentage 8 6 2 2 3" xfId="14862"/>
    <cellStyle name="Pourcentage 8 6 2 2 3 2" xfId="35712"/>
    <cellStyle name="Pourcentage 8 6 2 2 4" xfId="25398"/>
    <cellStyle name="Pourcentage 8 6 2 3" xfId="7066"/>
    <cellStyle name="Pourcentage 8 6 2 3 2" xfId="17391"/>
    <cellStyle name="Pourcentage 8 6 2 3 2 2" xfId="38239"/>
    <cellStyle name="Pourcentage 8 6 2 3 3" xfId="27925"/>
    <cellStyle name="Pourcentage 8 6 2 4" xfId="12546"/>
    <cellStyle name="Pourcentage 8 6 2 4 2" xfId="33396"/>
    <cellStyle name="Pourcentage 8 6 2 5" xfId="23082"/>
    <cellStyle name="Pourcentage 8 6 3" xfId="3065"/>
    <cellStyle name="Pourcentage 8 6 3 2" xfId="7908"/>
    <cellStyle name="Pourcentage 8 6 3 2 2" xfId="18233"/>
    <cellStyle name="Pourcentage 8 6 3 2 2 2" xfId="39081"/>
    <cellStyle name="Pourcentage 8 6 3 2 3" xfId="28767"/>
    <cellStyle name="Pourcentage 8 6 3 3" xfId="13388"/>
    <cellStyle name="Pourcentage 8 6 3 3 2" xfId="34238"/>
    <cellStyle name="Pourcentage 8 6 3 4" xfId="23924"/>
    <cellStyle name="Pourcentage 8 6 4" xfId="5592"/>
    <cellStyle name="Pourcentage 8 6 4 2" xfId="15917"/>
    <cellStyle name="Pourcentage 8 6 4 2 2" xfId="36765"/>
    <cellStyle name="Pourcentage 8 6 4 3" xfId="26451"/>
    <cellStyle name="Pourcentage 8 6 5" xfId="11063"/>
    <cellStyle name="Pourcentage 8 6 5 2" xfId="31922"/>
    <cellStyle name="Pourcentage 8 6 6" xfId="21608"/>
    <cellStyle name="Pourcentage 8 7" xfId="949"/>
    <cellStyle name="Pourcentage 8 7 2" xfId="3276"/>
    <cellStyle name="Pourcentage 8 7 2 2" xfId="8119"/>
    <cellStyle name="Pourcentage 8 7 2 2 2" xfId="18444"/>
    <cellStyle name="Pourcentage 8 7 2 2 2 2" xfId="39292"/>
    <cellStyle name="Pourcentage 8 7 2 2 3" xfId="28978"/>
    <cellStyle name="Pourcentage 8 7 2 3" xfId="13599"/>
    <cellStyle name="Pourcentage 8 7 2 3 2" xfId="34449"/>
    <cellStyle name="Pourcentage 8 7 2 4" xfId="24135"/>
    <cellStyle name="Pourcentage 8 7 3" xfId="5803"/>
    <cellStyle name="Pourcentage 8 7 3 2" xfId="16128"/>
    <cellStyle name="Pourcentage 8 7 3 2 2" xfId="36976"/>
    <cellStyle name="Pourcentage 8 7 3 3" xfId="26662"/>
    <cellStyle name="Pourcentage 8 7 4" xfId="11276"/>
    <cellStyle name="Pourcentage 8 7 4 2" xfId="32133"/>
    <cellStyle name="Pourcentage 8 7 5" xfId="21819"/>
    <cellStyle name="Pourcentage 8 8" xfId="1160"/>
    <cellStyle name="Pourcentage 8 8 2" xfId="3487"/>
    <cellStyle name="Pourcentage 8 8 2 2" xfId="8330"/>
    <cellStyle name="Pourcentage 8 8 2 2 2" xfId="18655"/>
    <cellStyle name="Pourcentage 8 8 2 2 2 2" xfId="39503"/>
    <cellStyle name="Pourcentage 8 8 2 2 3" xfId="29189"/>
    <cellStyle name="Pourcentage 8 8 2 3" xfId="13810"/>
    <cellStyle name="Pourcentage 8 8 2 3 2" xfId="34660"/>
    <cellStyle name="Pourcentage 8 8 2 4" xfId="24346"/>
    <cellStyle name="Pourcentage 8 8 3" xfId="6014"/>
    <cellStyle name="Pourcentage 8 8 3 2" xfId="16339"/>
    <cellStyle name="Pourcentage 8 8 3 2 2" xfId="37187"/>
    <cellStyle name="Pourcentage 8 8 3 3" xfId="26873"/>
    <cellStyle name="Pourcentage 8 8 4" xfId="11487"/>
    <cellStyle name="Pourcentage 8 8 4 2" xfId="32344"/>
    <cellStyle name="Pourcentage 8 8 5" xfId="22030"/>
    <cellStyle name="Pourcentage 8 9" xfId="1371"/>
    <cellStyle name="Pourcentage 8 9 2" xfId="3698"/>
    <cellStyle name="Pourcentage 8 9 2 2" xfId="8541"/>
    <cellStyle name="Pourcentage 8 9 2 2 2" xfId="18866"/>
    <cellStyle name="Pourcentage 8 9 2 2 2 2" xfId="39714"/>
    <cellStyle name="Pourcentage 8 9 2 2 3" xfId="29400"/>
    <cellStyle name="Pourcentage 8 9 2 3" xfId="14021"/>
    <cellStyle name="Pourcentage 8 9 2 3 2" xfId="34871"/>
    <cellStyle name="Pourcentage 8 9 2 4" xfId="24557"/>
    <cellStyle name="Pourcentage 8 9 3" xfId="6225"/>
    <cellStyle name="Pourcentage 8 9 3 2" xfId="16550"/>
    <cellStyle name="Pourcentage 8 9 3 2 2" xfId="37398"/>
    <cellStyle name="Pourcentage 8 9 3 3" xfId="27084"/>
    <cellStyle name="Pourcentage 8 9 4" xfId="11698"/>
    <cellStyle name="Pourcentage 8 9 4 2" xfId="32555"/>
    <cellStyle name="Pourcentage 8 9 5" xfId="22241"/>
    <cellStyle name="Pourcentage 9" xfId="73"/>
    <cellStyle name="Pourcentage 9 10" xfId="1585"/>
    <cellStyle name="Pourcentage 9 10 2" xfId="3912"/>
    <cellStyle name="Pourcentage 9 10 2 2" xfId="8755"/>
    <cellStyle name="Pourcentage 9 10 2 2 2" xfId="19080"/>
    <cellStyle name="Pourcentage 9 10 2 2 2 2" xfId="39928"/>
    <cellStyle name="Pourcentage 9 10 2 2 3" xfId="29614"/>
    <cellStyle name="Pourcentage 9 10 2 3" xfId="14235"/>
    <cellStyle name="Pourcentage 9 10 2 3 2" xfId="35085"/>
    <cellStyle name="Pourcentage 9 10 2 4" xfId="24771"/>
    <cellStyle name="Pourcentage 9 10 3" xfId="6439"/>
    <cellStyle name="Pourcentage 9 10 3 2" xfId="16764"/>
    <cellStyle name="Pourcentage 9 10 3 2 2" xfId="37612"/>
    <cellStyle name="Pourcentage 9 10 3 3" xfId="27298"/>
    <cellStyle name="Pourcentage 9 10 4" xfId="11912"/>
    <cellStyle name="Pourcentage 9 10 4 2" xfId="32769"/>
    <cellStyle name="Pourcentage 9 10 5" xfId="22455"/>
    <cellStyle name="Pourcentage 9 11" xfId="4755"/>
    <cellStyle name="Pourcentage 9 11 2" xfId="9598"/>
    <cellStyle name="Pourcentage 9 11 2 2" xfId="19922"/>
    <cellStyle name="Pourcentage 9 11 2 2 2" xfId="40770"/>
    <cellStyle name="Pourcentage 9 11 2 3" xfId="30457"/>
    <cellStyle name="Pourcentage 9 11 3" xfId="15078"/>
    <cellStyle name="Pourcentage 9 11 3 2" xfId="35928"/>
    <cellStyle name="Pourcentage 9 11 4" xfId="25614"/>
    <cellStyle name="Pourcentage 9 12" xfId="2436"/>
    <cellStyle name="Pourcentage 9 12 2" xfId="7279"/>
    <cellStyle name="Pourcentage 9 12 2 2" xfId="17604"/>
    <cellStyle name="Pourcentage 9 12 2 2 2" xfId="38452"/>
    <cellStyle name="Pourcentage 9 12 2 3" xfId="28138"/>
    <cellStyle name="Pourcentage 9 12 3" xfId="12759"/>
    <cellStyle name="Pourcentage 9 12 3 2" xfId="33609"/>
    <cellStyle name="Pourcentage 9 12 4" xfId="23295"/>
    <cellStyle name="Pourcentage 9 13" xfId="4963"/>
    <cellStyle name="Pourcentage 9 13 2" xfId="15288"/>
    <cellStyle name="Pourcentage 9 13 2 2" xfId="36136"/>
    <cellStyle name="Pourcentage 9 13 3" xfId="25822"/>
    <cellStyle name="Pourcentage 9 14" xfId="9809"/>
    <cellStyle name="Pourcentage 9 14 2" xfId="20133"/>
    <cellStyle name="Pourcentage 9 14 2 2" xfId="40981"/>
    <cellStyle name="Pourcentage 9 14 3" xfId="30668"/>
    <cellStyle name="Pourcentage 9 15" xfId="10020"/>
    <cellStyle name="Pourcentage 9 15 2" xfId="30879"/>
    <cellStyle name="Pourcentage 9 16" xfId="10231"/>
    <cellStyle name="Pourcentage 9 16 2" xfId="31090"/>
    <cellStyle name="Pourcentage 9 17" xfId="10440"/>
    <cellStyle name="Pourcentage 9 17 2" xfId="31299"/>
    <cellStyle name="Pourcentage 9 18" xfId="20348"/>
    <cellStyle name="Pourcentage 9 18 2" xfId="41192"/>
    <cellStyle name="Pourcentage 9 19" xfId="20560"/>
    <cellStyle name="Pourcentage 9 19 2" xfId="41403"/>
    <cellStyle name="Pourcentage 9 2" xfId="116"/>
    <cellStyle name="Pourcentage 9 2 10" xfId="4795"/>
    <cellStyle name="Pourcentage 9 2 10 2" xfId="9638"/>
    <cellStyle name="Pourcentage 9 2 10 2 2" xfId="19962"/>
    <cellStyle name="Pourcentage 9 2 10 2 2 2" xfId="40810"/>
    <cellStyle name="Pourcentage 9 2 10 2 3" xfId="30497"/>
    <cellStyle name="Pourcentage 9 2 10 3" xfId="15118"/>
    <cellStyle name="Pourcentage 9 2 10 3 2" xfId="35968"/>
    <cellStyle name="Pourcentage 9 2 10 4" xfId="25654"/>
    <cellStyle name="Pourcentage 9 2 11" xfId="2476"/>
    <cellStyle name="Pourcentage 9 2 11 2" xfId="7319"/>
    <cellStyle name="Pourcentage 9 2 11 2 2" xfId="17644"/>
    <cellStyle name="Pourcentage 9 2 11 2 2 2" xfId="38492"/>
    <cellStyle name="Pourcentage 9 2 11 2 3" xfId="28178"/>
    <cellStyle name="Pourcentage 9 2 11 3" xfId="12799"/>
    <cellStyle name="Pourcentage 9 2 11 3 2" xfId="33649"/>
    <cellStyle name="Pourcentage 9 2 11 4" xfId="23335"/>
    <cellStyle name="Pourcentage 9 2 12" xfId="5003"/>
    <cellStyle name="Pourcentage 9 2 12 2" xfId="15328"/>
    <cellStyle name="Pourcentage 9 2 12 2 2" xfId="36176"/>
    <cellStyle name="Pourcentage 9 2 12 3" xfId="25862"/>
    <cellStyle name="Pourcentage 9 2 13" xfId="9849"/>
    <cellStyle name="Pourcentage 9 2 13 2" xfId="20173"/>
    <cellStyle name="Pourcentage 9 2 13 2 2" xfId="41021"/>
    <cellStyle name="Pourcentage 9 2 13 3" xfId="30708"/>
    <cellStyle name="Pourcentage 9 2 14" xfId="10060"/>
    <cellStyle name="Pourcentage 9 2 14 2" xfId="30919"/>
    <cellStyle name="Pourcentage 9 2 15" xfId="10271"/>
    <cellStyle name="Pourcentage 9 2 15 2" xfId="31130"/>
    <cellStyle name="Pourcentage 9 2 16" xfId="10480"/>
    <cellStyle name="Pourcentage 9 2 16 2" xfId="31339"/>
    <cellStyle name="Pourcentage 9 2 17" xfId="20388"/>
    <cellStyle name="Pourcentage 9 2 17 2" xfId="41232"/>
    <cellStyle name="Pourcentage 9 2 18" xfId="20600"/>
    <cellStyle name="Pourcentage 9 2 18 2" xfId="41443"/>
    <cellStyle name="Pourcentage 9 2 19" xfId="20811"/>
    <cellStyle name="Pourcentage 9 2 19 2" xfId="41654"/>
    <cellStyle name="Pourcentage 9 2 2" xfId="212"/>
    <cellStyle name="Pourcentage 9 2 2 10" xfId="2564"/>
    <cellStyle name="Pourcentage 9 2 2 10 2" xfId="7407"/>
    <cellStyle name="Pourcentage 9 2 2 10 2 2" xfId="17732"/>
    <cellStyle name="Pourcentage 9 2 2 10 2 2 2" xfId="38580"/>
    <cellStyle name="Pourcentage 9 2 2 10 2 3" xfId="28266"/>
    <cellStyle name="Pourcentage 9 2 2 10 3" xfId="12887"/>
    <cellStyle name="Pourcentage 9 2 2 10 3 2" xfId="33737"/>
    <cellStyle name="Pourcentage 9 2 2 10 4" xfId="23423"/>
    <cellStyle name="Pourcentage 9 2 2 11" xfId="5091"/>
    <cellStyle name="Pourcentage 9 2 2 11 2" xfId="15416"/>
    <cellStyle name="Pourcentage 9 2 2 11 2 2" xfId="36264"/>
    <cellStyle name="Pourcentage 9 2 2 11 3" xfId="25950"/>
    <cellStyle name="Pourcentage 9 2 2 12" xfId="9937"/>
    <cellStyle name="Pourcentage 9 2 2 12 2" xfId="20261"/>
    <cellStyle name="Pourcentage 9 2 2 12 2 2" xfId="41109"/>
    <cellStyle name="Pourcentage 9 2 2 12 3" xfId="30796"/>
    <cellStyle name="Pourcentage 9 2 2 13" xfId="10148"/>
    <cellStyle name="Pourcentage 9 2 2 13 2" xfId="31007"/>
    <cellStyle name="Pourcentage 9 2 2 14" xfId="10359"/>
    <cellStyle name="Pourcentage 9 2 2 14 2" xfId="31218"/>
    <cellStyle name="Pourcentage 9 2 2 15" xfId="10568"/>
    <cellStyle name="Pourcentage 9 2 2 15 2" xfId="31427"/>
    <cellStyle name="Pourcentage 9 2 2 16" xfId="20476"/>
    <cellStyle name="Pourcentage 9 2 2 16 2" xfId="41320"/>
    <cellStyle name="Pourcentage 9 2 2 17" xfId="20688"/>
    <cellStyle name="Pourcentage 9 2 2 17 2" xfId="41531"/>
    <cellStyle name="Pourcentage 9 2 2 18" xfId="20899"/>
    <cellStyle name="Pourcentage 9 2 2 18 2" xfId="41742"/>
    <cellStyle name="Pourcentage 9 2 2 19" xfId="21107"/>
    <cellStyle name="Pourcentage 9 2 2 2" xfId="424"/>
    <cellStyle name="Pourcentage 9 2 2 2 2" xfId="1926"/>
    <cellStyle name="Pourcentage 9 2 2 2 2 2" xfId="4252"/>
    <cellStyle name="Pourcentage 9 2 2 2 2 2 2" xfId="9095"/>
    <cellStyle name="Pourcentage 9 2 2 2 2 2 2 2" xfId="19420"/>
    <cellStyle name="Pourcentage 9 2 2 2 2 2 2 2 2" xfId="40268"/>
    <cellStyle name="Pourcentage 9 2 2 2 2 2 2 3" xfId="29954"/>
    <cellStyle name="Pourcentage 9 2 2 2 2 2 3" xfId="14575"/>
    <cellStyle name="Pourcentage 9 2 2 2 2 2 3 2" xfId="35425"/>
    <cellStyle name="Pourcentage 9 2 2 2 2 2 4" xfId="25111"/>
    <cellStyle name="Pourcentage 9 2 2 2 2 3" xfId="6779"/>
    <cellStyle name="Pourcentage 9 2 2 2 2 3 2" xfId="17104"/>
    <cellStyle name="Pourcentage 9 2 2 2 2 3 2 2" xfId="37952"/>
    <cellStyle name="Pourcentage 9 2 2 2 2 3 3" xfId="27638"/>
    <cellStyle name="Pourcentage 9 2 2 2 2 4" xfId="12252"/>
    <cellStyle name="Pourcentage 9 2 2 2 2 4 2" xfId="33109"/>
    <cellStyle name="Pourcentage 9 2 2 2 2 5" xfId="22795"/>
    <cellStyle name="Pourcentage 9 2 2 2 3" xfId="2773"/>
    <cellStyle name="Pourcentage 9 2 2 2 3 2" xfId="7616"/>
    <cellStyle name="Pourcentage 9 2 2 2 3 2 2" xfId="17941"/>
    <cellStyle name="Pourcentage 9 2 2 2 3 2 2 2" xfId="38789"/>
    <cellStyle name="Pourcentage 9 2 2 2 3 2 3" xfId="28475"/>
    <cellStyle name="Pourcentage 9 2 2 2 3 3" xfId="13096"/>
    <cellStyle name="Pourcentage 9 2 2 2 3 3 2" xfId="33946"/>
    <cellStyle name="Pourcentage 9 2 2 2 3 4" xfId="23632"/>
    <cellStyle name="Pourcentage 9 2 2 2 4" xfId="5300"/>
    <cellStyle name="Pourcentage 9 2 2 2 4 2" xfId="15625"/>
    <cellStyle name="Pourcentage 9 2 2 2 4 2 2" xfId="36473"/>
    <cellStyle name="Pourcentage 9 2 2 2 4 3" xfId="26159"/>
    <cellStyle name="Pourcentage 9 2 2 2 5" xfId="10783"/>
    <cellStyle name="Pourcentage 9 2 2 2 5 2" xfId="31642"/>
    <cellStyle name="Pourcentage 9 2 2 2 6" xfId="21316"/>
    <cellStyle name="Pourcentage 9 2 2 20" xfId="41953"/>
    <cellStyle name="Pourcentage 9 2 2 3" xfId="659"/>
    <cellStyle name="Pourcentage 9 2 2 3 2" xfId="2134"/>
    <cellStyle name="Pourcentage 9 2 2 3 2 2" xfId="4454"/>
    <cellStyle name="Pourcentage 9 2 2 3 2 2 2" xfId="9297"/>
    <cellStyle name="Pourcentage 9 2 2 3 2 2 2 2" xfId="19622"/>
    <cellStyle name="Pourcentage 9 2 2 3 2 2 2 2 2" xfId="40470"/>
    <cellStyle name="Pourcentage 9 2 2 3 2 2 2 3" xfId="30156"/>
    <cellStyle name="Pourcentage 9 2 2 3 2 2 3" xfId="14777"/>
    <cellStyle name="Pourcentage 9 2 2 3 2 2 3 2" xfId="35627"/>
    <cellStyle name="Pourcentage 9 2 2 3 2 2 4" xfId="25313"/>
    <cellStyle name="Pourcentage 9 2 2 3 2 3" xfId="6981"/>
    <cellStyle name="Pourcentage 9 2 2 3 2 3 2" xfId="17306"/>
    <cellStyle name="Pourcentage 9 2 2 3 2 3 2 2" xfId="38154"/>
    <cellStyle name="Pourcentage 9 2 2 3 2 3 3" xfId="27840"/>
    <cellStyle name="Pourcentage 9 2 2 3 2 4" xfId="12459"/>
    <cellStyle name="Pourcentage 9 2 2 3 2 4 2" xfId="33311"/>
    <cellStyle name="Pourcentage 9 2 2 3 2 5" xfId="22997"/>
    <cellStyle name="Pourcentage 9 2 2 3 3" xfId="2987"/>
    <cellStyle name="Pourcentage 9 2 2 3 3 2" xfId="7830"/>
    <cellStyle name="Pourcentage 9 2 2 3 3 2 2" xfId="18155"/>
    <cellStyle name="Pourcentage 9 2 2 3 3 2 2 2" xfId="39003"/>
    <cellStyle name="Pourcentage 9 2 2 3 3 2 3" xfId="28689"/>
    <cellStyle name="Pourcentage 9 2 2 3 3 3" xfId="13310"/>
    <cellStyle name="Pourcentage 9 2 2 3 3 3 2" xfId="34160"/>
    <cellStyle name="Pourcentage 9 2 2 3 3 4" xfId="23846"/>
    <cellStyle name="Pourcentage 9 2 2 3 4" xfId="5514"/>
    <cellStyle name="Pourcentage 9 2 2 3 4 2" xfId="15839"/>
    <cellStyle name="Pourcentage 9 2 2 3 4 2 2" xfId="36687"/>
    <cellStyle name="Pourcentage 9 2 2 3 4 3" xfId="26373"/>
    <cellStyle name="Pourcentage 9 2 2 3 5" xfId="10985"/>
    <cellStyle name="Pourcentage 9 2 2 3 5 2" xfId="31844"/>
    <cellStyle name="Pourcentage 9 2 2 3 6" xfId="21530"/>
    <cellStyle name="Pourcentage 9 2 2 4" xfId="871"/>
    <cellStyle name="Pourcentage 9 2 2 4 2" xfId="2355"/>
    <cellStyle name="Pourcentage 9 2 2 4 2 2" xfId="4672"/>
    <cellStyle name="Pourcentage 9 2 2 4 2 2 2" xfId="9515"/>
    <cellStyle name="Pourcentage 9 2 2 4 2 2 2 2" xfId="19840"/>
    <cellStyle name="Pourcentage 9 2 2 4 2 2 2 2 2" xfId="40688"/>
    <cellStyle name="Pourcentage 9 2 2 4 2 2 2 3" xfId="30374"/>
    <cellStyle name="Pourcentage 9 2 2 4 2 2 3" xfId="14995"/>
    <cellStyle name="Pourcentage 9 2 2 4 2 2 3 2" xfId="35845"/>
    <cellStyle name="Pourcentage 9 2 2 4 2 2 4" xfId="25531"/>
    <cellStyle name="Pourcentage 9 2 2 4 2 3" xfId="7199"/>
    <cellStyle name="Pourcentage 9 2 2 4 2 3 2" xfId="17524"/>
    <cellStyle name="Pourcentage 9 2 2 4 2 3 2 2" xfId="38372"/>
    <cellStyle name="Pourcentage 9 2 2 4 2 3 3" xfId="28058"/>
    <cellStyle name="Pourcentage 9 2 2 4 2 4" xfId="12679"/>
    <cellStyle name="Pourcentage 9 2 2 4 2 4 2" xfId="33529"/>
    <cellStyle name="Pourcentage 9 2 2 4 2 5" xfId="23215"/>
    <cellStyle name="Pourcentage 9 2 2 4 3" xfId="3198"/>
    <cellStyle name="Pourcentage 9 2 2 4 3 2" xfId="8041"/>
    <cellStyle name="Pourcentage 9 2 2 4 3 2 2" xfId="18366"/>
    <cellStyle name="Pourcentage 9 2 2 4 3 2 2 2" xfId="39214"/>
    <cellStyle name="Pourcentage 9 2 2 4 3 2 3" xfId="28900"/>
    <cellStyle name="Pourcentage 9 2 2 4 3 3" xfId="13521"/>
    <cellStyle name="Pourcentage 9 2 2 4 3 3 2" xfId="34371"/>
    <cellStyle name="Pourcentage 9 2 2 4 3 4" xfId="24057"/>
    <cellStyle name="Pourcentage 9 2 2 4 4" xfId="5725"/>
    <cellStyle name="Pourcentage 9 2 2 4 4 2" xfId="16050"/>
    <cellStyle name="Pourcentage 9 2 2 4 4 2 2" xfId="36898"/>
    <cellStyle name="Pourcentage 9 2 2 4 4 3" xfId="26584"/>
    <cellStyle name="Pourcentage 9 2 2 4 5" xfId="11196"/>
    <cellStyle name="Pourcentage 9 2 2 4 5 2" xfId="32055"/>
    <cellStyle name="Pourcentage 9 2 2 4 6" xfId="21741"/>
    <cellStyle name="Pourcentage 9 2 2 5" xfId="1082"/>
    <cellStyle name="Pourcentage 9 2 2 5 2" xfId="3409"/>
    <cellStyle name="Pourcentage 9 2 2 5 2 2" xfId="8252"/>
    <cellStyle name="Pourcentage 9 2 2 5 2 2 2" xfId="18577"/>
    <cellStyle name="Pourcentage 9 2 2 5 2 2 2 2" xfId="39425"/>
    <cellStyle name="Pourcentage 9 2 2 5 2 2 3" xfId="29111"/>
    <cellStyle name="Pourcentage 9 2 2 5 2 3" xfId="13732"/>
    <cellStyle name="Pourcentage 9 2 2 5 2 3 2" xfId="34582"/>
    <cellStyle name="Pourcentage 9 2 2 5 2 4" xfId="24268"/>
    <cellStyle name="Pourcentage 9 2 2 5 3" xfId="5936"/>
    <cellStyle name="Pourcentage 9 2 2 5 3 2" xfId="16261"/>
    <cellStyle name="Pourcentage 9 2 2 5 3 2 2" xfId="37109"/>
    <cellStyle name="Pourcentage 9 2 2 5 3 3" xfId="26795"/>
    <cellStyle name="Pourcentage 9 2 2 5 4" xfId="11409"/>
    <cellStyle name="Pourcentage 9 2 2 5 4 2" xfId="32266"/>
    <cellStyle name="Pourcentage 9 2 2 5 5" xfId="21952"/>
    <cellStyle name="Pourcentage 9 2 2 6" xfId="1293"/>
    <cellStyle name="Pourcentage 9 2 2 6 2" xfId="3620"/>
    <cellStyle name="Pourcentage 9 2 2 6 2 2" xfId="8463"/>
    <cellStyle name="Pourcentage 9 2 2 6 2 2 2" xfId="18788"/>
    <cellStyle name="Pourcentage 9 2 2 6 2 2 2 2" xfId="39636"/>
    <cellStyle name="Pourcentage 9 2 2 6 2 2 3" xfId="29322"/>
    <cellStyle name="Pourcentage 9 2 2 6 2 3" xfId="13943"/>
    <cellStyle name="Pourcentage 9 2 2 6 2 3 2" xfId="34793"/>
    <cellStyle name="Pourcentage 9 2 2 6 2 4" xfId="24479"/>
    <cellStyle name="Pourcentage 9 2 2 6 3" xfId="6147"/>
    <cellStyle name="Pourcentage 9 2 2 6 3 2" xfId="16472"/>
    <cellStyle name="Pourcentage 9 2 2 6 3 2 2" xfId="37320"/>
    <cellStyle name="Pourcentage 9 2 2 6 3 3" xfId="27006"/>
    <cellStyle name="Pourcentage 9 2 2 6 4" xfId="11620"/>
    <cellStyle name="Pourcentage 9 2 2 6 4 2" xfId="32477"/>
    <cellStyle name="Pourcentage 9 2 2 6 5" xfId="22163"/>
    <cellStyle name="Pourcentage 9 2 2 7" xfId="1504"/>
    <cellStyle name="Pourcentage 9 2 2 7 2" xfId="3831"/>
    <cellStyle name="Pourcentage 9 2 2 7 2 2" xfId="8674"/>
    <cellStyle name="Pourcentage 9 2 2 7 2 2 2" xfId="18999"/>
    <cellStyle name="Pourcentage 9 2 2 7 2 2 2 2" xfId="39847"/>
    <cellStyle name="Pourcentage 9 2 2 7 2 2 3" xfId="29533"/>
    <cellStyle name="Pourcentage 9 2 2 7 2 3" xfId="14154"/>
    <cellStyle name="Pourcentage 9 2 2 7 2 3 2" xfId="35004"/>
    <cellStyle name="Pourcentage 9 2 2 7 2 4" xfId="24690"/>
    <cellStyle name="Pourcentage 9 2 2 7 3" xfId="6358"/>
    <cellStyle name="Pourcentage 9 2 2 7 3 2" xfId="16683"/>
    <cellStyle name="Pourcentage 9 2 2 7 3 2 2" xfId="37531"/>
    <cellStyle name="Pourcentage 9 2 2 7 3 3" xfId="27217"/>
    <cellStyle name="Pourcentage 9 2 2 7 4" xfId="11831"/>
    <cellStyle name="Pourcentage 9 2 2 7 4 2" xfId="32688"/>
    <cellStyle name="Pourcentage 9 2 2 7 5" xfId="22374"/>
    <cellStyle name="Pourcentage 9 2 2 8" xfId="1713"/>
    <cellStyle name="Pourcentage 9 2 2 8 2" xfId="4040"/>
    <cellStyle name="Pourcentage 9 2 2 8 2 2" xfId="8883"/>
    <cellStyle name="Pourcentage 9 2 2 8 2 2 2" xfId="19208"/>
    <cellStyle name="Pourcentage 9 2 2 8 2 2 2 2" xfId="40056"/>
    <cellStyle name="Pourcentage 9 2 2 8 2 2 3" xfId="29742"/>
    <cellStyle name="Pourcentage 9 2 2 8 2 3" xfId="14363"/>
    <cellStyle name="Pourcentage 9 2 2 8 2 3 2" xfId="35213"/>
    <cellStyle name="Pourcentage 9 2 2 8 2 4" xfId="24899"/>
    <cellStyle name="Pourcentage 9 2 2 8 3" xfId="6567"/>
    <cellStyle name="Pourcentage 9 2 2 8 3 2" xfId="16892"/>
    <cellStyle name="Pourcentage 9 2 2 8 3 2 2" xfId="37740"/>
    <cellStyle name="Pourcentage 9 2 2 8 3 3" xfId="27426"/>
    <cellStyle name="Pourcentage 9 2 2 8 4" xfId="12040"/>
    <cellStyle name="Pourcentage 9 2 2 8 4 2" xfId="32897"/>
    <cellStyle name="Pourcentage 9 2 2 8 5" xfId="22583"/>
    <cellStyle name="Pourcentage 9 2 2 9" xfId="4883"/>
    <cellStyle name="Pourcentage 9 2 2 9 2" xfId="9726"/>
    <cellStyle name="Pourcentage 9 2 2 9 2 2" xfId="20050"/>
    <cellStyle name="Pourcentage 9 2 2 9 2 2 2" xfId="40898"/>
    <cellStyle name="Pourcentage 9 2 2 9 2 3" xfId="30585"/>
    <cellStyle name="Pourcentage 9 2 2 9 3" xfId="15206"/>
    <cellStyle name="Pourcentage 9 2 2 9 3 2" xfId="36056"/>
    <cellStyle name="Pourcentage 9 2 2 9 4" xfId="25742"/>
    <cellStyle name="Pourcentage 9 2 20" xfId="21019"/>
    <cellStyle name="Pourcentage 9 2 21" xfId="41865"/>
    <cellStyle name="Pourcentage 9 2 3" xfId="336"/>
    <cellStyle name="Pourcentage 9 2 3 2" xfId="1838"/>
    <cellStyle name="Pourcentage 9 2 3 2 2" xfId="4164"/>
    <cellStyle name="Pourcentage 9 2 3 2 2 2" xfId="9007"/>
    <cellStyle name="Pourcentage 9 2 3 2 2 2 2" xfId="19332"/>
    <cellStyle name="Pourcentage 9 2 3 2 2 2 2 2" xfId="40180"/>
    <cellStyle name="Pourcentage 9 2 3 2 2 2 3" xfId="29866"/>
    <cellStyle name="Pourcentage 9 2 3 2 2 3" xfId="14487"/>
    <cellStyle name="Pourcentage 9 2 3 2 2 3 2" xfId="35337"/>
    <cellStyle name="Pourcentage 9 2 3 2 2 4" xfId="25023"/>
    <cellStyle name="Pourcentage 9 2 3 2 3" xfId="6691"/>
    <cellStyle name="Pourcentage 9 2 3 2 3 2" xfId="17016"/>
    <cellStyle name="Pourcentage 9 2 3 2 3 2 2" xfId="37864"/>
    <cellStyle name="Pourcentage 9 2 3 2 3 3" xfId="27550"/>
    <cellStyle name="Pourcentage 9 2 3 2 4" xfId="12164"/>
    <cellStyle name="Pourcentage 9 2 3 2 4 2" xfId="33021"/>
    <cellStyle name="Pourcentage 9 2 3 2 5" xfId="22707"/>
    <cellStyle name="Pourcentage 9 2 3 3" xfId="2685"/>
    <cellStyle name="Pourcentage 9 2 3 3 2" xfId="7528"/>
    <cellStyle name="Pourcentage 9 2 3 3 2 2" xfId="17853"/>
    <cellStyle name="Pourcentage 9 2 3 3 2 2 2" xfId="38701"/>
    <cellStyle name="Pourcentage 9 2 3 3 2 3" xfId="28387"/>
    <cellStyle name="Pourcentage 9 2 3 3 3" xfId="13008"/>
    <cellStyle name="Pourcentage 9 2 3 3 3 2" xfId="33858"/>
    <cellStyle name="Pourcentage 9 2 3 3 4" xfId="23544"/>
    <cellStyle name="Pourcentage 9 2 3 4" xfId="5212"/>
    <cellStyle name="Pourcentage 9 2 3 4 2" xfId="15537"/>
    <cellStyle name="Pourcentage 9 2 3 4 2 2" xfId="36385"/>
    <cellStyle name="Pourcentage 9 2 3 4 3" xfId="26071"/>
    <cellStyle name="Pourcentage 9 2 3 5" xfId="10695"/>
    <cellStyle name="Pourcentage 9 2 3 5 2" xfId="31554"/>
    <cellStyle name="Pourcentage 9 2 3 6" xfId="21228"/>
    <cellStyle name="Pourcentage 9 2 4" xfId="571"/>
    <cellStyle name="Pourcentage 9 2 4 2" xfId="2046"/>
    <cellStyle name="Pourcentage 9 2 4 2 2" xfId="4366"/>
    <cellStyle name="Pourcentage 9 2 4 2 2 2" xfId="9209"/>
    <cellStyle name="Pourcentage 9 2 4 2 2 2 2" xfId="19534"/>
    <cellStyle name="Pourcentage 9 2 4 2 2 2 2 2" xfId="40382"/>
    <cellStyle name="Pourcentage 9 2 4 2 2 2 3" xfId="30068"/>
    <cellStyle name="Pourcentage 9 2 4 2 2 3" xfId="14689"/>
    <cellStyle name="Pourcentage 9 2 4 2 2 3 2" xfId="35539"/>
    <cellStyle name="Pourcentage 9 2 4 2 2 4" xfId="25225"/>
    <cellStyle name="Pourcentage 9 2 4 2 3" xfId="6893"/>
    <cellStyle name="Pourcentage 9 2 4 2 3 2" xfId="17218"/>
    <cellStyle name="Pourcentage 9 2 4 2 3 2 2" xfId="38066"/>
    <cellStyle name="Pourcentage 9 2 4 2 3 3" xfId="27752"/>
    <cellStyle name="Pourcentage 9 2 4 2 4" xfId="12371"/>
    <cellStyle name="Pourcentage 9 2 4 2 4 2" xfId="33223"/>
    <cellStyle name="Pourcentage 9 2 4 2 5" xfId="22909"/>
    <cellStyle name="Pourcentage 9 2 4 3" xfId="2899"/>
    <cellStyle name="Pourcentage 9 2 4 3 2" xfId="7742"/>
    <cellStyle name="Pourcentage 9 2 4 3 2 2" xfId="18067"/>
    <cellStyle name="Pourcentage 9 2 4 3 2 2 2" xfId="38915"/>
    <cellStyle name="Pourcentage 9 2 4 3 2 3" xfId="28601"/>
    <cellStyle name="Pourcentage 9 2 4 3 3" xfId="13222"/>
    <cellStyle name="Pourcentage 9 2 4 3 3 2" xfId="34072"/>
    <cellStyle name="Pourcentage 9 2 4 3 4" xfId="23758"/>
    <cellStyle name="Pourcentage 9 2 4 4" xfId="5426"/>
    <cellStyle name="Pourcentage 9 2 4 4 2" xfId="15751"/>
    <cellStyle name="Pourcentage 9 2 4 4 2 2" xfId="36599"/>
    <cellStyle name="Pourcentage 9 2 4 4 3" xfId="26285"/>
    <cellStyle name="Pourcentage 9 2 4 5" xfId="10897"/>
    <cellStyle name="Pourcentage 9 2 4 5 2" xfId="31756"/>
    <cellStyle name="Pourcentage 9 2 4 6" xfId="21442"/>
    <cellStyle name="Pourcentage 9 2 5" xfId="783"/>
    <cellStyle name="Pourcentage 9 2 5 2" xfId="2267"/>
    <cellStyle name="Pourcentage 9 2 5 2 2" xfId="4584"/>
    <cellStyle name="Pourcentage 9 2 5 2 2 2" xfId="9427"/>
    <cellStyle name="Pourcentage 9 2 5 2 2 2 2" xfId="19752"/>
    <cellStyle name="Pourcentage 9 2 5 2 2 2 2 2" xfId="40600"/>
    <cellStyle name="Pourcentage 9 2 5 2 2 2 3" xfId="30286"/>
    <cellStyle name="Pourcentage 9 2 5 2 2 3" xfId="14907"/>
    <cellStyle name="Pourcentage 9 2 5 2 2 3 2" xfId="35757"/>
    <cellStyle name="Pourcentage 9 2 5 2 2 4" xfId="25443"/>
    <cellStyle name="Pourcentage 9 2 5 2 3" xfId="7111"/>
    <cellStyle name="Pourcentage 9 2 5 2 3 2" xfId="17436"/>
    <cellStyle name="Pourcentage 9 2 5 2 3 2 2" xfId="38284"/>
    <cellStyle name="Pourcentage 9 2 5 2 3 3" xfId="27970"/>
    <cellStyle name="Pourcentage 9 2 5 2 4" xfId="12591"/>
    <cellStyle name="Pourcentage 9 2 5 2 4 2" xfId="33441"/>
    <cellStyle name="Pourcentage 9 2 5 2 5" xfId="23127"/>
    <cellStyle name="Pourcentage 9 2 5 3" xfId="3110"/>
    <cellStyle name="Pourcentage 9 2 5 3 2" xfId="7953"/>
    <cellStyle name="Pourcentage 9 2 5 3 2 2" xfId="18278"/>
    <cellStyle name="Pourcentage 9 2 5 3 2 2 2" xfId="39126"/>
    <cellStyle name="Pourcentage 9 2 5 3 2 3" xfId="28812"/>
    <cellStyle name="Pourcentage 9 2 5 3 3" xfId="13433"/>
    <cellStyle name="Pourcentage 9 2 5 3 3 2" xfId="34283"/>
    <cellStyle name="Pourcentage 9 2 5 3 4" xfId="23969"/>
    <cellStyle name="Pourcentage 9 2 5 4" xfId="5637"/>
    <cellStyle name="Pourcentage 9 2 5 4 2" xfId="15962"/>
    <cellStyle name="Pourcentage 9 2 5 4 2 2" xfId="36810"/>
    <cellStyle name="Pourcentage 9 2 5 4 3" xfId="26496"/>
    <cellStyle name="Pourcentage 9 2 5 5" xfId="11108"/>
    <cellStyle name="Pourcentage 9 2 5 5 2" xfId="31967"/>
    <cellStyle name="Pourcentage 9 2 5 6" xfId="21653"/>
    <cellStyle name="Pourcentage 9 2 6" xfId="994"/>
    <cellStyle name="Pourcentage 9 2 6 2" xfId="3321"/>
    <cellStyle name="Pourcentage 9 2 6 2 2" xfId="8164"/>
    <cellStyle name="Pourcentage 9 2 6 2 2 2" xfId="18489"/>
    <cellStyle name="Pourcentage 9 2 6 2 2 2 2" xfId="39337"/>
    <cellStyle name="Pourcentage 9 2 6 2 2 3" xfId="29023"/>
    <cellStyle name="Pourcentage 9 2 6 2 3" xfId="13644"/>
    <cellStyle name="Pourcentage 9 2 6 2 3 2" xfId="34494"/>
    <cellStyle name="Pourcentage 9 2 6 2 4" xfId="24180"/>
    <cellStyle name="Pourcentage 9 2 6 3" xfId="5848"/>
    <cellStyle name="Pourcentage 9 2 6 3 2" xfId="16173"/>
    <cellStyle name="Pourcentage 9 2 6 3 2 2" xfId="37021"/>
    <cellStyle name="Pourcentage 9 2 6 3 3" xfId="26707"/>
    <cellStyle name="Pourcentage 9 2 6 4" xfId="11321"/>
    <cellStyle name="Pourcentage 9 2 6 4 2" xfId="32178"/>
    <cellStyle name="Pourcentage 9 2 6 5" xfId="21864"/>
    <cellStyle name="Pourcentage 9 2 7" xfId="1205"/>
    <cellStyle name="Pourcentage 9 2 7 2" xfId="3532"/>
    <cellStyle name="Pourcentage 9 2 7 2 2" xfId="8375"/>
    <cellStyle name="Pourcentage 9 2 7 2 2 2" xfId="18700"/>
    <cellStyle name="Pourcentage 9 2 7 2 2 2 2" xfId="39548"/>
    <cellStyle name="Pourcentage 9 2 7 2 2 3" xfId="29234"/>
    <cellStyle name="Pourcentage 9 2 7 2 3" xfId="13855"/>
    <cellStyle name="Pourcentage 9 2 7 2 3 2" xfId="34705"/>
    <cellStyle name="Pourcentage 9 2 7 2 4" xfId="24391"/>
    <cellStyle name="Pourcentage 9 2 7 3" xfId="6059"/>
    <cellStyle name="Pourcentage 9 2 7 3 2" xfId="16384"/>
    <cellStyle name="Pourcentage 9 2 7 3 2 2" xfId="37232"/>
    <cellStyle name="Pourcentage 9 2 7 3 3" xfId="26918"/>
    <cellStyle name="Pourcentage 9 2 7 4" xfId="11532"/>
    <cellStyle name="Pourcentage 9 2 7 4 2" xfId="32389"/>
    <cellStyle name="Pourcentage 9 2 7 5" xfId="22075"/>
    <cellStyle name="Pourcentage 9 2 8" xfId="1416"/>
    <cellStyle name="Pourcentage 9 2 8 2" xfId="3743"/>
    <cellStyle name="Pourcentage 9 2 8 2 2" xfId="8586"/>
    <cellStyle name="Pourcentage 9 2 8 2 2 2" xfId="18911"/>
    <cellStyle name="Pourcentage 9 2 8 2 2 2 2" xfId="39759"/>
    <cellStyle name="Pourcentage 9 2 8 2 2 3" xfId="29445"/>
    <cellStyle name="Pourcentage 9 2 8 2 3" xfId="14066"/>
    <cellStyle name="Pourcentage 9 2 8 2 3 2" xfId="34916"/>
    <cellStyle name="Pourcentage 9 2 8 2 4" xfId="24602"/>
    <cellStyle name="Pourcentage 9 2 8 3" xfId="6270"/>
    <cellStyle name="Pourcentage 9 2 8 3 2" xfId="16595"/>
    <cellStyle name="Pourcentage 9 2 8 3 2 2" xfId="37443"/>
    <cellStyle name="Pourcentage 9 2 8 3 3" xfId="27129"/>
    <cellStyle name="Pourcentage 9 2 8 4" xfId="11743"/>
    <cellStyle name="Pourcentage 9 2 8 4 2" xfId="32600"/>
    <cellStyle name="Pourcentage 9 2 8 5" xfId="22286"/>
    <cellStyle name="Pourcentage 9 2 9" xfId="1625"/>
    <cellStyle name="Pourcentage 9 2 9 2" xfId="3952"/>
    <cellStyle name="Pourcentage 9 2 9 2 2" xfId="8795"/>
    <cellStyle name="Pourcentage 9 2 9 2 2 2" xfId="19120"/>
    <cellStyle name="Pourcentage 9 2 9 2 2 2 2" xfId="39968"/>
    <cellStyle name="Pourcentage 9 2 9 2 2 3" xfId="29654"/>
    <cellStyle name="Pourcentage 9 2 9 2 3" xfId="14275"/>
    <cellStyle name="Pourcentage 9 2 9 2 3 2" xfId="35125"/>
    <cellStyle name="Pourcentage 9 2 9 2 4" xfId="24811"/>
    <cellStyle name="Pourcentage 9 2 9 3" xfId="6479"/>
    <cellStyle name="Pourcentage 9 2 9 3 2" xfId="16804"/>
    <cellStyle name="Pourcentage 9 2 9 3 2 2" xfId="37652"/>
    <cellStyle name="Pourcentage 9 2 9 3 3" xfId="27338"/>
    <cellStyle name="Pourcentage 9 2 9 4" xfId="11952"/>
    <cellStyle name="Pourcentage 9 2 9 4 2" xfId="32809"/>
    <cellStyle name="Pourcentage 9 2 9 5" xfId="22495"/>
    <cellStyle name="Pourcentage 9 20" xfId="20771"/>
    <cellStyle name="Pourcentage 9 20 2" xfId="41614"/>
    <cellStyle name="Pourcentage 9 21" xfId="20979"/>
    <cellStyle name="Pourcentage 9 22" xfId="41825"/>
    <cellStyle name="Pourcentage 9 3" xfId="172"/>
    <cellStyle name="Pourcentage 9 3 10" xfId="2524"/>
    <cellStyle name="Pourcentage 9 3 10 2" xfId="7367"/>
    <cellStyle name="Pourcentage 9 3 10 2 2" xfId="17692"/>
    <cellStyle name="Pourcentage 9 3 10 2 2 2" xfId="38540"/>
    <cellStyle name="Pourcentage 9 3 10 2 3" xfId="28226"/>
    <cellStyle name="Pourcentage 9 3 10 3" xfId="12847"/>
    <cellStyle name="Pourcentage 9 3 10 3 2" xfId="33697"/>
    <cellStyle name="Pourcentage 9 3 10 4" xfId="23383"/>
    <cellStyle name="Pourcentage 9 3 11" xfId="5051"/>
    <cellStyle name="Pourcentage 9 3 11 2" xfId="15376"/>
    <cellStyle name="Pourcentage 9 3 11 2 2" xfId="36224"/>
    <cellStyle name="Pourcentage 9 3 11 3" xfId="25910"/>
    <cellStyle name="Pourcentage 9 3 12" xfId="9897"/>
    <cellStyle name="Pourcentage 9 3 12 2" xfId="20221"/>
    <cellStyle name="Pourcentage 9 3 12 2 2" xfId="41069"/>
    <cellStyle name="Pourcentage 9 3 12 3" xfId="30756"/>
    <cellStyle name="Pourcentage 9 3 13" xfId="10108"/>
    <cellStyle name="Pourcentage 9 3 13 2" xfId="30967"/>
    <cellStyle name="Pourcentage 9 3 14" xfId="10319"/>
    <cellStyle name="Pourcentage 9 3 14 2" xfId="31178"/>
    <cellStyle name="Pourcentage 9 3 15" xfId="10528"/>
    <cellStyle name="Pourcentage 9 3 15 2" xfId="31387"/>
    <cellStyle name="Pourcentage 9 3 16" xfId="20436"/>
    <cellStyle name="Pourcentage 9 3 16 2" xfId="41280"/>
    <cellStyle name="Pourcentage 9 3 17" xfId="20648"/>
    <cellStyle name="Pourcentage 9 3 17 2" xfId="41491"/>
    <cellStyle name="Pourcentage 9 3 18" xfId="20859"/>
    <cellStyle name="Pourcentage 9 3 18 2" xfId="41702"/>
    <cellStyle name="Pourcentage 9 3 19" xfId="21067"/>
    <cellStyle name="Pourcentage 9 3 2" xfId="384"/>
    <cellStyle name="Pourcentage 9 3 2 2" xfId="1886"/>
    <cellStyle name="Pourcentage 9 3 2 2 2" xfId="4212"/>
    <cellStyle name="Pourcentage 9 3 2 2 2 2" xfId="9055"/>
    <cellStyle name="Pourcentage 9 3 2 2 2 2 2" xfId="19380"/>
    <cellStyle name="Pourcentage 9 3 2 2 2 2 2 2" xfId="40228"/>
    <cellStyle name="Pourcentage 9 3 2 2 2 2 3" xfId="29914"/>
    <cellStyle name="Pourcentage 9 3 2 2 2 3" xfId="14535"/>
    <cellStyle name="Pourcentage 9 3 2 2 2 3 2" xfId="35385"/>
    <cellStyle name="Pourcentage 9 3 2 2 2 4" xfId="25071"/>
    <cellStyle name="Pourcentage 9 3 2 2 3" xfId="6739"/>
    <cellStyle name="Pourcentage 9 3 2 2 3 2" xfId="17064"/>
    <cellStyle name="Pourcentage 9 3 2 2 3 2 2" xfId="37912"/>
    <cellStyle name="Pourcentage 9 3 2 2 3 3" xfId="27598"/>
    <cellStyle name="Pourcentage 9 3 2 2 4" xfId="12212"/>
    <cellStyle name="Pourcentage 9 3 2 2 4 2" xfId="33069"/>
    <cellStyle name="Pourcentage 9 3 2 2 5" xfId="22755"/>
    <cellStyle name="Pourcentage 9 3 2 3" xfId="2733"/>
    <cellStyle name="Pourcentage 9 3 2 3 2" xfId="7576"/>
    <cellStyle name="Pourcentage 9 3 2 3 2 2" xfId="17901"/>
    <cellStyle name="Pourcentage 9 3 2 3 2 2 2" xfId="38749"/>
    <cellStyle name="Pourcentage 9 3 2 3 2 3" xfId="28435"/>
    <cellStyle name="Pourcentage 9 3 2 3 3" xfId="13056"/>
    <cellStyle name="Pourcentage 9 3 2 3 3 2" xfId="33906"/>
    <cellStyle name="Pourcentage 9 3 2 3 4" xfId="23592"/>
    <cellStyle name="Pourcentage 9 3 2 4" xfId="5260"/>
    <cellStyle name="Pourcentage 9 3 2 4 2" xfId="15585"/>
    <cellStyle name="Pourcentage 9 3 2 4 2 2" xfId="36433"/>
    <cellStyle name="Pourcentage 9 3 2 4 3" xfId="26119"/>
    <cellStyle name="Pourcentage 9 3 2 5" xfId="10743"/>
    <cellStyle name="Pourcentage 9 3 2 5 2" xfId="31602"/>
    <cellStyle name="Pourcentage 9 3 2 6" xfId="21276"/>
    <cellStyle name="Pourcentage 9 3 20" xfId="41913"/>
    <cellStyle name="Pourcentage 9 3 3" xfId="619"/>
    <cellStyle name="Pourcentage 9 3 3 2" xfId="2094"/>
    <cellStyle name="Pourcentage 9 3 3 2 2" xfId="4414"/>
    <cellStyle name="Pourcentage 9 3 3 2 2 2" xfId="9257"/>
    <cellStyle name="Pourcentage 9 3 3 2 2 2 2" xfId="19582"/>
    <cellStyle name="Pourcentage 9 3 3 2 2 2 2 2" xfId="40430"/>
    <cellStyle name="Pourcentage 9 3 3 2 2 2 3" xfId="30116"/>
    <cellStyle name="Pourcentage 9 3 3 2 2 3" xfId="14737"/>
    <cellStyle name="Pourcentage 9 3 3 2 2 3 2" xfId="35587"/>
    <cellStyle name="Pourcentage 9 3 3 2 2 4" xfId="25273"/>
    <cellStyle name="Pourcentage 9 3 3 2 3" xfId="6941"/>
    <cellStyle name="Pourcentage 9 3 3 2 3 2" xfId="17266"/>
    <cellStyle name="Pourcentage 9 3 3 2 3 2 2" xfId="38114"/>
    <cellStyle name="Pourcentage 9 3 3 2 3 3" xfId="27800"/>
    <cellStyle name="Pourcentage 9 3 3 2 4" xfId="12419"/>
    <cellStyle name="Pourcentage 9 3 3 2 4 2" xfId="33271"/>
    <cellStyle name="Pourcentage 9 3 3 2 5" xfId="22957"/>
    <cellStyle name="Pourcentage 9 3 3 3" xfId="2947"/>
    <cellStyle name="Pourcentage 9 3 3 3 2" xfId="7790"/>
    <cellStyle name="Pourcentage 9 3 3 3 2 2" xfId="18115"/>
    <cellStyle name="Pourcentage 9 3 3 3 2 2 2" xfId="38963"/>
    <cellStyle name="Pourcentage 9 3 3 3 2 3" xfId="28649"/>
    <cellStyle name="Pourcentage 9 3 3 3 3" xfId="13270"/>
    <cellStyle name="Pourcentage 9 3 3 3 3 2" xfId="34120"/>
    <cellStyle name="Pourcentage 9 3 3 3 4" xfId="23806"/>
    <cellStyle name="Pourcentage 9 3 3 4" xfId="5474"/>
    <cellStyle name="Pourcentage 9 3 3 4 2" xfId="15799"/>
    <cellStyle name="Pourcentage 9 3 3 4 2 2" xfId="36647"/>
    <cellStyle name="Pourcentage 9 3 3 4 3" xfId="26333"/>
    <cellStyle name="Pourcentage 9 3 3 5" xfId="10945"/>
    <cellStyle name="Pourcentage 9 3 3 5 2" xfId="31804"/>
    <cellStyle name="Pourcentage 9 3 3 6" xfId="21490"/>
    <cellStyle name="Pourcentage 9 3 4" xfId="831"/>
    <cellStyle name="Pourcentage 9 3 4 2" xfId="2315"/>
    <cellStyle name="Pourcentage 9 3 4 2 2" xfId="4632"/>
    <cellStyle name="Pourcentage 9 3 4 2 2 2" xfId="9475"/>
    <cellStyle name="Pourcentage 9 3 4 2 2 2 2" xfId="19800"/>
    <cellStyle name="Pourcentage 9 3 4 2 2 2 2 2" xfId="40648"/>
    <cellStyle name="Pourcentage 9 3 4 2 2 2 3" xfId="30334"/>
    <cellStyle name="Pourcentage 9 3 4 2 2 3" xfId="14955"/>
    <cellStyle name="Pourcentage 9 3 4 2 2 3 2" xfId="35805"/>
    <cellStyle name="Pourcentage 9 3 4 2 2 4" xfId="25491"/>
    <cellStyle name="Pourcentage 9 3 4 2 3" xfId="7159"/>
    <cellStyle name="Pourcentage 9 3 4 2 3 2" xfId="17484"/>
    <cellStyle name="Pourcentage 9 3 4 2 3 2 2" xfId="38332"/>
    <cellStyle name="Pourcentage 9 3 4 2 3 3" xfId="28018"/>
    <cellStyle name="Pourcentage 9 3 4 2 4" xfId="12639"/>
    <cellStyle name="Pourcentage 9 3 4 2 4 2" xfId="33489"/>
    <cellStyle name="Pourcentage 9 3 4 2 5" xfId="23175"/>
    <cellStyle name="Pourcentage 9 3 4 3" xfId="3158"/>
    <cellStyle name="Pourcentage 9 3 4 3 2" xfId="8001"/>
    <cellStyle name="Pourcentage 9 3 4 3 2 2" xfId="18326"/>
    <cellStyle name="Pourcentage 9 3 4 3 2 2 2" xfId="39174"/>
    <cellStyle name="Pourcentage 9 3 4 3 2 3" xfId="28860"/>
    <cellStyle name="Pourcentage 9 3 4 3 3" xfId="13481"/>
    <cellStyle name="Pourcentage 9 3 4 3 3 2" xfId="34331"/>
    <cellStyle name="Pourcentage 9 3 4 3 4" xfId="24017"/>
    <cellStyle name="Pourcentage 9 3 4 4" xfId="5685"/>
    <cellStyle name="Pourcentage 9 3 4 4 2" xfId="16010"/>
    <cellStyle name="Pourcentage 9 3 4 4 2 2" xfId="36858"/>
    <cellStyle name="Pourcentage 9 3 4 4 3" xfId="26544"/>
    <cellStyle name="Pourcentage 9 3 4 5" xfId="11156"/>
    <cellStyle name="Pourcentage 9 3 4 5 2" xfId="32015"/>
    <cellStyle name="Pourcentage 9 3 4 6" xfId="21701"/>
    <cellStyle name="Pourcentage 9 3 5" xfId="1042"/>
    <cellStyle name="Pourcentage 9 3 5 2" xfId="3369"/>
    <cellStyle name="Pourcentage 9 3 5 2 2" xfId="8212"/>
    <cellStyle name="Pourcentage 9 3 5 2 2 2" xfId="18537"/>
    <cellStyle name="Pourcentage 9 3 5 2 2 2 2" xfId="39385"/>
    <cellStyle name="Pourcentage 9 3 5 2 2 3" xfId="29071"/>
    <cellStyle name="Pourcentage 9 3 5 2 3" xfId="13692"/>
    <cellStyle name="Pourcentage 9 3 5 2 3 2" xfId="34542"/>
    <cellStyle name="Pourcentage 9 3 5 2 4" xfId="24228"/>
    <cellStyle name="Pourcentage 9 3 5 3" xfId="5896"/>
    <cellStyle name="Pourcentage 9 3 5 3 2" xfId="16221"/>
    <cellStyle name="Pourcentage 9 3 5 3 2 2" xfId="37069"/>
    <cellStyle name="Pourcentage 9 3 5 3 3" xfId="26755"/>
    <cellStyle name="Pourcentage 9 3 5 4" xfId="11369"/>
    <cellStyle name="Pourcentage 9 3 5 4 2" xfId="32226"/>
    <cellStyle name="Pourcentage 9 3 5 5" xfId="21912"/>
    <cellStyle name="Pourcentage 9 3 6" xfId="1253"/>
    <cellStyle name="Pourcentage 9 3 6 2" xfId="3580"/>
    <cellStyle name="Pourcentage 9 3 6 2 2" xfId="8423"/>
    <cellStyle name="Pourcentage 9 3 6 2 2 2" xfId="18748"/>
    <cellStyle name="Pourcentage 9 3 6 2 2 2 2" xfId="39596"/>
    <cellStyle name="Pourcentage 9 3 6 2 2 3" xfId="29282"/>
    <cellStyle name="Pourcentage 9 3 6 2 3" xfId="13903"/>
    <cellStyle name="Pourcentage 9 3 6 2 3 2" xfId="34753"/>
    <cellStyle name="Pourcentage 9 3 6 2 4" xfId="24439"/>
    <cellStyle name="Pourcentage 9 3 6 3" xfId="6107"/>
    <cellStyle name="Pourcentage 9 3 6 3 2" xfId="16432"/>
    <cellStyle name="Pourcentage 9 3 6 3 2 2" xfId="37280"/>
    <cellStyle name="Pourcentage 9 3 6 3 3" xfId="26966"/>
    <cellStyle name="Pourcentage 9 3 6 4" xfId="11580"/>
    <cellStyle name="Pourcentage 9 3 6 4 2" xfId="32437"/>
    <cellStyle name="Pourcentage 9 3 6 5" xfId="22123"/>
    <cellStyle name="Pourcentage 9 3 7" xfId="1464"/>
    <cellStyle name="Pourcentage 9 3 7 2" xfId="3791"/>
    <cellStyle name="Pourcentage 9 3 7 2 2" xfId="8634"/>
    <cellStyle name="Pourcentage 9 3 7 2 2 2" xfId="18959"/>
    <cellStyle name="Pourcentage 9 3 7 2 2 2 2" xfId="39807"/>
    <cellStyle name="Pourcentage 9 3 7 2 2 3" xfId="29493"/>
    <cellStyle name="Pourcentage 9 3 7 2 3" xfId="14114"/>
    <cellStyle name="Pourcentage 9 3 7 2 3 2" xfId="34964"/>
    <cellStyle name="Pourcentage 9 3 7 2 4" xfId="24650"/>
    <cellStyle name="Pourcentage 9 3 7 3" xfId="6318"/>
    <cellStyle name="Pourcentage 9 3 7 3 2" xfId="16643"/>
    <cellStyle name="Pourcentage 9 3 7 3 2 2" xfId="37491"/>
    <cellStyle name="Pourcentage 9 3 7 3 3" xfId="27177"/>
    <cellStyle name="Pourcentage 9 3 7 4" xfId="11791"/>
    <cellStyle name="Pourcentage 9 3 7 4 2" xfId="32648"/>
    <cellStyle name="Pourcentage 9 3 7 5" xfId="22334"/>
    <cellStyle name="Pourcentage 9 3 8" xfId="1673"/>
    <cellStyle name="Pourcentage 9 3 8 2" xfId="4000"/>
    <cellStyle name="Pourcentage 9 3 8 2 2" xfId="8843"/>
    <cellStyle name="Pourcentage 9 3 8 2 2 2" xfId="19168"/>
    <cellStyle name="Pourcentage 9 3 8 2 2 2 2" xfId="40016"/>
    <cellStyle name="Pourcentage 9 3 8 2 2 3" xfId="29702"/>
    <cellStyle name="Pourcentage 9 3 8 2 3" xfId="14323"/>
    <cellStyle name="Pourcentage 9 3 8 2 3 2" xfId="35173"/>
    <cellStyle name="Pourcentage 9 3 8 2 4" xfId="24859"/>
    <cellStyle name="Pourcentage 9 3 8 3" xfId="6527"/>
    <cellStyle name="Pourcentage 9 3 8 3 2" xfId="16852"/>
    <cellStyle name="Pourcentage 9 3 8 3 2 2" xfId="37700"/>
    <cellStyle name="Pourcentage 9 3 8 3 3" xfId="27386"/>
    <cellStyle name="Pourcentage 9 3 8 4" xfId="12000"/>
    <cellStyle name="Pourcentage 9 3 8 4 2" xfId="32857"/>
    <cellStyle name="Pourcentage 9 3 8 5" xfId="22543"/>
    <cellStyle name="Pourcentage 9 3 9" xfId="4843"/>
    <cellStyle name="Pourcentage 9 3 9 2" xfId="9686"/>
    <cellStyle name="Pourcentage 9 3 9 2 2" xfId="20010"/>
    <cellStyle name="Pourcentage 9 3 9 2 2 2" xfId="40858"/>
    <cellStyle name="Pourcentage 9 3 9 2 3" xfId="30545"/>
    <cellStyle name="Pourcentage 9 3 9 3" xfId="15166"/>
    <cellStyle name="Pourcentage 9 3 9 3 2" xfId="36016"/>
    <cellStyle name="Pourcentage 9 3 9 4" xfId="25702"/>
    <cellStyle name="Pourcentage 9 4" xfId="296"/>
    <cellStyle name="Pourcentage 9 4 2" xfId="1798"/>
    <cellStyle name="Pourcentage 9 4 2 2" xfId="4124"/>
    <cellStyle name="Pourcentage 9 4 2 2 2" xfId="8967"/>
    <cellStyle name="Pourcentage 9 4 2 2 2 2" xfId="19292"/>
    <cellStyle name="Pourcentage 9 4 2 2 2 2 2" xfId="40140"/>
    <cellStyle name="Pourcentage 9 4 2 2 2 3" xfId="29826"/>
    <cellStyle name="Pourcentage 9 4 2 2 3" xfId="14447"/>
    <cellStyle name="Pourcentage 9 4 2 2 3 2" xfId="35297"/>
    <cellStyle name="Pourcentage 9 4 2 2 4" xfId="24983"/>
    <cellStyle name="Pourcentage 9 4 2 3" xfId="6651"/>
    <cellStyle name="Pourcentage 9 4 2 3 2" xfId="16976"/>
    <cellStyle name="Pourcentage 9 4 2 3 2 2" xfId="37824"/>
    <cellStyle name="Pourcentage 9 4 2 3 3" xfId="27510"/>
    <cellStyle name="Pourcentage 9 4 2 4" xfId="12124"/>
    <cellStyle name="Pourcentage 9 4 2 4 2" xfId="32981"/>
    <cellStyle name="Pourcentage 9 4 2 5" xfId="22667"/>
    <cellStyle name="Pourcentage 9 4 3" xfId="2645"/>
    <cellStyle name="Pourcentage 9 4 3 2" xfId="7488"/>
    <cellStyle name="Pourcentage 9 4 3 2 2" xfId="17813"/>
    <cellStyle name="Pourcentage 9 4 3 2 2 2" xfId="38661"/>
    <cellStyle name="Pourcentage 9 4 3 2 3" xfId="28347"/>
    <cellStyle name="Pourcentage 9 4 3 3" xfId="12968"/>
    <cellStyle name="Pourcentage 9 4 3 3 2" xfId="33818"/>
    <cellStyle name="Pourcentage 9 4 3 4" xfId="23504"/>
    <cellStyle name="Pourcentage 9 4 4" xfId="5172"/>
    <cellStyle name="Pourcentage 9 4 4 2" xfId="15497"/>
    <cellStyle name="Pourcentage 9 4 4 2 2" xfId="36345"/>
    <cellStyle name="Pourcentage 9 4 4 3" xfId="26031"/>
    <cellStyle name="Pourcentage 9 4 5" xfId="10655"/>
    <cellStyle name="Pourcentage 9 4 5 2" xfId="31514"/>
    <cellStyle name="Pourcentage 9 4 6" xfId="21188"/>
    <cellStyle name="Pourcentage 9 5" xfId="531"/>
    <cellStyle name="Pourcentage 9 5 2" xfId="2006"/>
    <cellStyle name="Pourcentage 9 5 2 2" xfId="4326"/>
    <cellStyle name="Pourcentage 9 5 2 2 2" xfId="9169"/>
    <cellStyle name="Pourcentage 9 5 2 2 2 2" xfId="19494"/>
    <cellStyle name="Pourcentage 9 5 2 2 2 2 2" xfId="40342"/>
    <cellStyle name="Pourcentage 9 5 2 2 2 3" xfId="30028"/>
    <cellStyle name="Pourcentage 9 5 2 2 3" xfId="14649"/>
    <cellStyle name="Pourcentage 9 5 2 2 3 2" xfId="35499"/>
    <cellStyle name="Pourcentage 9 5 2 2 4" xfId="25185"/>
    <cellStyle name="Pourcentage 9 5 2 3" xfId="6853"/>
    <cellStyle name="Pourcentage 9 5 2 3 2" xfId="17178"/>
    <cellStyle name="Pourcentage 9 5 2 3 2 2" xfId="38026"/>
    <cellStyle name="Pourcentage 9 5 2 3 3" xfId="27712"/>
    <cellStyle name="Pourcentage 9 5 2 4" xfId="12331"/>
    <cellStyle name="Pourcentage 9 5 2 4 2" xfId="33183"/>
    <cellStyle name="Pourcentage 9 5 2 5" xfId="22869"/>
    <cellStyle name="Pourcentage 9 5 3" xfId="2859"/>
    <cellStyle name="Pourcentage 9 5 3 2" xfId="7702"/>
    <cellStyle name="Pourcentage 9 5 3 2 2" xfId="18027"/>
    <cellStyle name="Pourcentage 9 5 3 2 2 2" xfId="38875"/>
    <cellStyle name="Pourcentage 9 5 3 2 3" xfId="28561"/>
    <cellStyle name="Pourcentage 9 5 3 3" xfId="13182"/>
    <cellStyle name="Pourcentage 9 5 3 3 2" xfId="34032"/>
    <cellStyle name="Pourcentage 9 5 3 4" xfId="23718"/>
    <cellStyle name="Pourcentage 9 5 4" xfId="5386"/>
    <cellStyle name="Pourcentage 9 5 4 2" xfId="15711"/>
    <cellStyle name="Pourcentage 9 5 4 2 2" xfId="36559"/>
    <cellStyle name="Pourcentage 9 5 4 3" xfId="26245"/>
    <cellStyle name="Pourcentage 9 5 5" xfId="10857"/>
    <cellStyle name="Pourcentage 9 5 5 2" xfId="31716"/>
    <cellStyle name="Pourcentage 9 5 6" xfId="21402"/>
    <cellStyle name="Pourcentage 9 6" xfId="743"/>
    <cellStyle name="Pourcentage 9 6 2" xfId="2227"/>
    <cellStyle name="Pourcentage 9 6 2 2" xfId="4544"/>
    <cellStyle name="Pourcentage 9 6 2 2 2" xfId="9387"/>
    <cellStyle name="Pourcentage 9 6 2 2 2 2" xfId="19712"/>
    <cellStyle name="Pourcentage 9 6 2 2 2 2 2" xfId="40560"/>
    <cellStyle name="Pourcentage 9 6 2 2 2 3" xfId="30246"/>
    <cellStyle name="Pourcentage 9 6 2 2 3" xfId="14867"/>
    <cellStyle name="Pourcentage 9 6 2 2 3 2" xfId="35717"/>
    <cellStyle name="Pourcentage 9 6 2 2 4" xfId="25403"/>
    <cellStyle name="Pourcentage 9 6 2 3" xfId="7071"/>
    <cellStyle name="Pourcentage 9 6 2 3 2" xfId="17396"/>
    <cellStyle name="Pourcentage 9 6 2 3 2 2" xfId="38244"/>
    <cellStyle name="Pourcentage 9 6 2 3 3" xfId="27930"/>
    <cellStyle name="Pourcentage 9 6 2 4" xfId="12551"/>
    <cellStyle name="Pourcentage 9 6 2 4 2" xfId="33401"/>
    <cellStyle name="Pourcentage 9 6 2 5" xfId="23087"/>
    <cellStyle name="Pourcentage 9 6 3" xfId="3070"/>
    <cellStyle name="Pourcentage 9 6 3 2" xfId="7913"/>
    <cellStyle name="Pourcentage 9 6 3 2 2" xfId="18238"/>
    <cellStyle name="Pourcentage 9 6 3 2 2 2" xfId="39086"/>
    <cellStyle name="Pourcentage 9 6 3 2 3" xfId="28772"/>
    <cellStyle name="Pourcentage 9 6 3 3" xfId="13393"/>
    <cellStyle name="Pourcentage 9 6 3 3 2" xfId="34243"/>
    <cellStyle name="Pourcentage 9 6 3 4" xfId="23929"/>
    <cellStyle name="Pourcentage 9 6 4" xfId="5597"/>
    <cellStyle name="Pourcentage 9 6 4 2" xfId="15922"/>
    <cellStyle name="Pourcentage 9 6 4 2 2" xfId="36770"/>
    <cellStyle name="Pourcentage 9 6 4 3" xfId="26456"/>
    <cellStyle name="Pourcentage 9 6 5" xfId="11068"/>
    <cellStyle name="Pourcentage 9 6 5 2" xfId="31927"/>
    <cellStyle name="Pourcentage 9 6 6" xfId="21613"/>
    <cellStyle name="Pourcentage 9 7" xfId="954"/>
    <cellStyle name="Pourcentage 9 7 2" xfId="3281"/>
    <cellStyle name="Pourcentage 9 7 2 2" xfId="8124"/>
    <cellStyle name="Pourcentage 9 7 2 2 2" xfId="18449"/>
    <cellStyle name="Pourcentage 9 7 2 2 2 2" xfId="39297"/>
    <cellStyle name="Pourcentage 9 7 2 2 3" xfId="28983"/>
    <cellStyle name="Pourcentage 9 7 2 3" xfId="13604"/>
    <cellStyle name="Pourcentage 9 7 2 3 2" xfId="34454"/>
    <cellStyle name="Pourcentage 9 7 2 4" xfId="24140"/>
    <cellStyle name="Pourcentage 9 7 3" xfId="5808"/>
    <cellStyle name="Pourcentage 9 7 3 2" xfId="16133"/>
    <cellStyle name="Pourcentage 9 7 3 2 2" xfId="36981"/>
    <cellStyle name="Pourcentage 9 7 3 3" xfId="26667"/>
    <cellStyle name="Pourcentage 9 7 4" xfId="11281"/>
    <cellStyle name="Pourcentage 9 7 4 2" xfId="32138"/>
    <cellStyle name="Pourcentage 9 7 5" xfId="21824"/>
    <cellStyle name="Pourcentage 9 8" xfId="1165"/>
    <cellStyle name="Pourcentage 9 8 2" xfId="3492"/>
    <cellStyle name="Pourcentage 9 8 2 2" xfId="8335"/>
    <cellStyle name="Pourcentage 9 8 2 2 2" xfId="18660"/>
    <cellStyle name="Pourcentage 9 8 2 2 2 2" xfId="39508"/>
    <cellStyle name="Pourcentage 9 8 2 2 3" xfId="29194"/>
    <cellStyle name="Pourcentage 9 8 2 3" xfId="13815"/>
    <cellStyle name="Pourcentage 9 8 2 3 2" xfId="34665"/>
    <cellStyle name="Pourcentage 9 8 2 4" xfId="24351"/>
    <cellStyle name="Pourcentage 9 8 3" xfId="6019"/>
    <cellStyle name="Pourcentage 9 8 3 2" xfId="16344"/>
    <cellStyle name="Pourcentage 9 8 3 2 2" xfId="37192"/>
    <cellStyle name="Pourcentage 9 8 3 3" xfId="26878"/>
    <cellStyle name="Pourcentage 9 8 4" xfId="11492"/>
    <cellStyle name="Pourcentage 9 8 4 2" xfId="32349"/>
    <cellStyle name="Pourcentage 9 8 5" xfId="22035"/>
    <cellStyle name="Pourcentage 9 9" xfId="1376"/>
    <cellStyle name="Pourcentage 9 9 2" xfId="3703"/>
    <cellStyle name="Pourcentage 9 9 2 2" xfId="8546"/>
    <cellStyle name="Pourcentage 9 9 2 2 2" xfId="18871"/>
    <cellStyle name="Pourcentage 9 9 2 2 2 2" xfId="39719"/>
    <cellStyle name="Pourcentage 9 9 2 2 3" xfId="29405"/>
    <cellStyle name="Pourcentage 9 9 2 3" xfId="14026"/>
    <cellStyle name="Pourcentage 9 9 2 3 2" xfId="34876"/>
    <cellStyle name="Pourcentage 9 9 2 4" xfId="24562"/>
    <cellStyle name="Pourcentage 9 9 3" xfId="6230"/>
    <cellStyle name="Pourcentage 9 9 3 2" xfId="16555"/>
    <cellStyle name="Pourcentage 9 9 3 2 2" xfId="37403"/>
    <cellStyle name="Pourcentage 9 9 3 3" xfId="27089"/>
    <cellStyle name="Pourcentage 9 9 4" xfId="11703"/>
    <cellStyle name="Pourcentage 9 9 4 2" xfId="32560"/>
    <cellStyle name="Pourcentage 9 9 5" xfId="222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40</xdr:row>
          <xdr:rowOff>0</xdr:rowOff>
        </xdr:from>
        <xdr:to>
          <xdr:col>1</xdr:col>
          <xdr:colOff>152400</xdr:colOff>
          <xdr:row>43</xdr:row>
          <xdr:rowOff>142875</xdr:rowOff>
        </xdr:to>
        <xdr:sp macro="" textlink="">
          <xdr:nvSpPr>
            <xdr:cNvPr id="11272" name="Object 8" hidden="1">
              <a:extLst>
                <a:ext uri="{63B3BB69-23CF-44E3-9099-C40C66FF867C}">
                  <a14:compatExt spid="_x0000_s11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32</xdr:row>
          <xdr:rowOff>142875</xdr:rowOff>
        </xdr:from>
        <xdr:to>
          <xdr:col>1</xdr:col>
          <xdr:colOff>238125</xdr:colOff>
          <xdr:row>36</xdr:row>
          <xdr:rowOff>104775</xdr:rowOff>
        </xdr:to>
        <xdr:sp macro="" textlink="">
          <xdr:nvSpPr>
            <xdr:cNvPr id="11275" name="Object 11" hidden="1">
              <a:extLst>
                <a:ext uri="{63B3BB69-23CF-44E3-9099-C40C66FF867C}">
                  <a14:compatExt spid="_x0000_s1127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ackage" Target="../embeddings/Microsoft_Word_Document1.docx"/><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image" Target="../media/image2.emf"/><Relationship Id="rId5" Type="http://schemas.openxmlformats.org/officeDocument/2006/relationships/package" Target="../embeddings/Microsoft_Excel_Worksheet2.xlsx"/><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9"/>
  <sheetViews>
    <sheetView topLeftCell="A19" workbookViewId="0">
      <selection activeCell="P29" sqref="P29"/>
    </sheetView>
  </sheetViews>
  <sheetFormatPr baseColWidth="10" defaultColWidth="10.85546875" defaultRowHeight="14.25" x14ac:dyDescent="0.2"/>
  <cols>
    <col min="1" max="16384" width="10.85546875" style="2"/>
  </cols>
  <sheetData>
    <row r="1" spans="1:12" ht="15.75" x14ac:dyDescent="0.25">
      <c r="A1" s="33" t="s">
        <v>38</v>
      </c>
    </row>
    <row r="2" spans="1:12" ht="15" thickBot="1" x14ac:dyDescent="0.25"/>
    <row r="3" spans="1:12" ht="14.25" customHeight="1" x14ac:dyDescent="0.2">
      <c r="A3" s="40" t="s">
        <v>55</v>
      </c>
      <c r="B3" s="41"/>
      <c r="C3" s="41"/>
      <c r="D3" s="41"/>
      <c r="E3" s="41"/>
      <c r="F3" s="41"/>
      <c r="G3" s="41"/>
      <c r="H3" s="41"/>
      <c r="I3" s="41"/>
      <c r="J3" s="41"/>
      <c r="K3" s="41"/>
      <c r="L3" s="42"/>
    </row>
    <row r="4" spans="1:12" ht="15" customHeight="1" x14ac:dyDescent="0.2">
      <c r="A4" s="43"/>
      <c r="B4" s="44"/>
      <c r="C4" s="44"/>
      <c r="D4" s="44"/>
      <c r="E4" s="44"/>
      <c r="F4" s="44"/>
      <c r="G4" s="44"/>
      <c r="H4" s="44"/>
      <c r="I4" s="44"/>
      <c r="J4" s="44"/>
      <c r="K4" s="44"/>
      <c r="L4" s="45"/>
    </row>
    <row r="5" spans="1:12" ht="15" customHeight="1" x14ac:dyDescent="0.2">
      <c r="A5" s="43"/>
      <c r="B5" s="44"/>
      <c r="C5" s="44"/>
      <c r="D5" s="44"/>
      <c r="E5" s="44"/>
      <c r="F5" s="44"/>
      <c r="G5" s="44"/>
      <c r="H5" s="44"/>
      <c r="I5" s="44"/>
      <c r="J5" s="44"/>
      <c r="K5" s="44"/>
      <c r="L5" s="45"/>
    </row>
    <row r="6" spans="1:12" ht="15" customHeight="1" x14ac:dyDescent="0.2">
      <c r="A6" s="43"/>
      <c r="B6" s="44"/>
      <c r="C6" s="44"/>
      <c r="D6" s="44"/>
      <c r="E6" s="44"/>
      <c r="F6" s="44"/>
      <c r="G6" s="44"/>
      <c r="H6" s="44"/>
      <c r="I6" s="44"/>
      <c r="J6" s="44"/>
      <c r="K6" s="44"/>
      <c r="L6" s="45"/>
    </row>
    <row r="7" spans="1:12" ht="15" customHeight="1" x14ac:dyDescent="0.2">
      <c r="A7" s="43"/>
      <c r="B7" s="44"/>
      <c r="C7" s="44"/>
      <c r="D7" s="44"/>
      <c r="E7" s="44"/>
      <c r="F7" s="44"/>
      <c r="G7" s="44"/>
      <c r="H7" s="44"/>
      <c r="I7" s="44"/>
      <c r="J7" s="44"/>
      <c r="K7" s="44"/>
      <c r="L7" s="45"/>
    </row>
    <row r="8" spans="1:12" ht="15" customHeight="1" x14ac:dyDescent="0.2">
      <c r="A8" s="43"/>
      <c r="B8" s="44"/>
      <c r="C8" s="44"/>
      <c r="D8" s="44"/>
      <c r="E8" s="44"/>
      <c r="F8" s="44"/>
      <c r="G8" s="44"/>
      <c r="H8" s="44"/>
      <c r="I8" s="44"/>
      <c r="J8" s="44"/>
      <c r="K8" s="44"/>
      <c r="L8" s="45"/>
    </row>
    <row r="9" spans="1:12" ht="15" customHeight="1" x14ac:dyDescent="0.2">
      <c r="A9" s="43"/>
      <c r="B9" s="44"/>
      <c r="C9" s="44"/>
      <c r="D9" s="44"/>
      <c r="E9" s="44"/>
      <c r="F9" s="44"/>
      <c r="G9" s="44"/>
      <c r="H9" s="44"/>
      <c r="I9" s="44"/>
      <c r="J9" s="44"/>
      <c r="K9" s="44"/>
      <c r="L9" s="45"/>
    </row>
    <row r="10" spans="1:12" ht="15" customHeight="1" x14ac:dyDescent="0.2">
      <c r="A10" s="43"/>
      <c r="B10" s="44"/>
      <c r="C10" s="44"/>
      <c r="D10" s="44"/>
      <c r="E10" s="44"/>
      <c r="F10" s="44"/>
      <c r="G10" s="44"/>
      <c r="H10" s="44"/>
      <c r="I10" s="44"/>
      <c r="J10" s="44"/>
      <c r="K10" s="44"/>
      <c r="L10" s="45"/>
    </row>
    <row r="11" spans="1:12" ht="15" customHeight="1" x14ac:dyDescent="0.2">
      <c r="A11" s="43"/>
      <c r="B11" s="44"/>
      <c r="C11" s="44"/>
      <c r="D11" s="44"/>
      <c r="E11" s="44"/>
      <c r="F11" s="44"/>
      <c r="G11" s="44"/>
      <c r="H11" s="44"/>
      <c r="I11" s="44"/>
      <c r="J11" s="44"/>
      <c r="K11" s="44"/>
      <c r="L11" s="45"/>
    </row>
    <row r="12" spans="1:12" ht="15" customHeight="1" x14ac:dyDescent="0.2">
      <c r="A12" s="43"/>
      <c r="B12" s="44"/>
      <c r="C12" s="44"/>
      <c r="D12" s="44"/>
      <c r="E12" s="44"/>
      <c r="F12" s="44"/>
      <c r="G12" s="44"/>
      <c r="H12" s="44"/>
      <c r="I12" s="44"/>
      <c r="J12" s="44"/>
      <c r="K12" s="44"/>
      <c r="L12" s="45"/>
    </row>
    <row r="13" spans="1:12" ht="15" customHeight="1" x14ac:dyDescent="0.2">
      <c r="A13" s="43"/>
      <c r="B13" s="44"/>
      <c r="C13" s="44"/>
      <c r="D13" s="44"/>
      <c r="E13" s="44"/>
      <c r="F13" s="44"/>
      <c r="G13" s="44"/>
      <c r="H13" s="44"/>
      <c r="I13" s="44"/>
      <c r="J13" s="44"/>
      <c r="K13" s="44"/>
      <c r="L13" s="45"/>
    </row>
    <row r="14" spans="1:12" ht="55.5" customHeight="1" thickBot="1" x14ac:dyDescent="0.25">
      <c r="A14" s="46"/>
      <c r="B14" s="47"/>
      <c r="C14" s="47"/>
      <c r="D14" s="47"/>
      <c r="E14" s="47"/>
      <c r="F14" s="47"/>
      <c r="G14" s="47"/>
      <c r="H14" s="47"/>
      <c r="I14" s="47"/>
      <c r="J14" s="47"/>
      <c r="K14" s="47"/>
      <c r="L14" s="48"/>
    </row>
    <row r="15" spans="1:12" ht="15" customHeight="1" x14ac:dyDescent="0.2"/>
    <row r="16" spans="1:12" ht="15" customHeight="1" x14ac:dyDescent="0.2">
      <c r="A16" s="15" t="s">
        <v>39</v>
      </c>
    </row>
    <row r="17" spans="1:12" ht="15" customHeight="1" x14ac:dyDescent="0.2"/>
    <row r="18" spans="1:12" s="38" customFormat="1" ht="15" customHeight="1" x14ac:dyDescent="0.2">
      <c r="A18" s="38" t="s">
        <v>40</v>
      </c>
    </row>
    <row r="19" spans="1:12" s="38" customFormat="1" ht="15" customHeight="1" x14ac:dyDescent="0.2"/>
    <row r="20" spans="1:12" s="38" customFormat="1" ht="15" customHeight="1" x14ac:dyDescent="0.2"/>
    <row r="21" spans="1:12" s="38" customFormat="1" ht="15" customHeight="1" x14ac:dyDescent="0.2"/>
    <row r="22" spans="1:12" ht="15" customHeight="1" x14ac:dyDescent="0.2">
      <c r="A22" s="34"/>
    </row>
    <row r="23" spans="1:12" s="38" customFormat="1" ht="15" customHeight="1" x14ac:dyDescent="0.2">
      <c r="A23" s="38" t="s">
        <v>41</v>
      </c>
    </row>
    <row r="24" spans="1:12" s="38" customFormat="1" ht="15" customHeight="1" x14ac:dyDescent="0.2"/>
    <row r="25" spans="1:12" s="38" customFormat="1" ht="15" customHeight="1" x14ac:dyDescent="0.2"/>
    <row r="26" spans="1:12" s="38" customFormat="1" ht="15" customHeight="1" x14ac:dyDescent="0.2"/>
    <row r="27" spans="1:12" ht="15" customHeight="1" x14ac:dyDescent="0.2">
      <c r="A27" s="34"/>
    </row>
    <row r="28" spans="1:12" ht="15" customHeight="1" x14ac:dyDescent="0.2">
      <c r="A28" s="39" t="s">
        <v>49</v>
      </c>
      <c r="B28" s="39"/>
      <c r="C28" s="39"/>
      <c r="D28" s="39"/>
      <c r="E28" s="39"/>
      <c r="F28" s="39"/>
      <c r="G28" s="39"/>
      <c r="H28" s="39"/>
      <c r="I28" s="39"/>
      <c r="J28" s="39"/>
      <c r="K28" s="39"/>
      <c r="L28" s="39"/>
    </row>
    <row r="29" spans="1:12" x14ac:dyDescent="0.2">
      <c r="A29" s="39"/>
      <c r="B29" s="39"/>
      <c r="C29" s="39"/>
      <c r="D29" s="39"/>
      <c r="E29" s="39"/>
      <c r="F29" s="39"/>
      <c r="G29" s="39"/>
      <c r="H29" s="39"/>
      <c r="I29" s="39"/>
      <c r="J29" s="39"/>
      <c r="K29" s="39"/>
      <c r="L29" s="39"/>
    </row>
    <row r="31" spans="1:12" x14ac:dyDescent="0.2">
      <c r="A31" s="38" t="s">
        <v>50</v>
      </c>
      <c r="B31" s="38"/>
      <c r="C31" s="38"/>
      <c r="D31" s="38"/>
      <c r="E31" s="38"/>
      <c r="F31" s="38"/>
      <c r="G31" s="38"/>
      <c r="H31" s="38"/>
      <c r="I31" s="38"/>
      <c r="J31" s="38"/>
      <c r="K31" s="38"/>
      <c r="L31" s="38"/>
    </row>
    <row r="32" spans="1:12" x14ac:dyDescent="0.2">
      <c r="A32" s="38"/>
      <c r="B32" s="38"/>
      <c r="C32" s="38"/>
      <c r="D32" s="38"/>
      <c r="E32" s="38"/>
      <c r="F32" s="38"/>
      <c r="G32" s="38"/>
      <c r="H32" s="38"/>
      <c r="I32" s="38"/>
      <c r="J32" s="38"/>
      <c r="K32" s="38"/>
      <c r="L32" s="38"/>
    </row>
    <row r="39" spans="1:12" ht="26.25" customHeight="1" x14ac:dyDescent="0.2">
      <c r="A39" s="38" t="s">
        <v>51</v>
      </c>
      <c r="B39" s="38"/>
      <c r="C39" s="38"/>
      <c r="D39" s="38"/>
      <c r="E39" s="38"/>
      <c r="F39" s="38"/>
      <c r="G39" s="38"/>
      <c r="H39" s="38"/>
      <c r="I39" s="38"/>
      <c r="J39" s="38"/>
      <c r="K39" s="38"/>
      <c r="L39" s="38"/>
    </row>
  </sheetData>
  <mergeCells count="6">
    <mergeCell ref="A39:L39"/>
    <mergeCell ref="A23:XFD26"/>
    <mergeCell ref="A28:L29"/>
    <mergeCell ref="A31:L32"/>
    <mergeCell ref="A3:L14"/>
    <mergeCell ref="A18:XFD21"/>
  </mergeCells>
  <pageMargins left="0.70866141732283472" right="0.70866141732283472" top="0.74803149606299213" bottom="0.74803149606299213" header="0.31496062992125984" footer="0.31496062992125984"/>
  <headerFooter>
    <oddHeader>&amp;CDemande d'autorisation d'exploiter une installation de production électrique</oddHeader>
    <oddFooter>&amp;C&amp;D</oddFooter>
  </headerFooter>
  <drawing r:id="rId1"/>
  <legacyDrawing r:id="rId2"/>
  <oleObjects>
    <mc:AlternateContent xmlns:mc="http://schemas.openxmlformats.org/markup-compatibility/2006">
      <mc:Choice Requires="x14">
        <oleObject progId="Document" dvAspect="DVASPECT_ICON" shapeId="11272" r:id="rId3">
          <objectPr defaultSize="0" r:id="rId4">
            <anchor moveWithCells="1">
              <from>
                <xdr:col>0</xdr:col>
                <xdr:colOff>0</xdr:colOff>
                <xdr:row>40</xdr:row>
                <xdr:rowOff>0</xdr:rowOff>
              </from>
              <to>
                <xdr:col>1</xdr:col>
                <xdr:colOff>152400</xdr:colOff>
                <xdr:row>43</xdr:row>
                <xdr:rowOff>142875</xdr:rowOff>
              </to>
            </anchor>
          </objectPr>
        </oleObject>
      </mc:Choice>
      <mc:Fallback>
        <oleObject progId="Document" dvAspect="DVASPECT_ICON" shapeId="11272" r:id="rId3"/>
      </mc:Fallback>
    </mc:AlternateContent>
    <mc:AlternateContent xmlns:mc="http://schemas.openxmlformats.org/markup-compatibility/2006">
      <mc:Choice Requires="x14">
        <oleObject progId="Feuille de calcul" dvAspect="DVASPECT_ICON" shapeId="11275" r:id="rId5">
          <objectPr defaultSize="0" r:id="rId6">
            <anchor moveWithCells="1">
              <from>
                <xdr:col>0</xdr:col>
                <xdr:colOff>85725</xdr:colOff>
                <xdr:row>32</xdr:row>
                <xdr:rowOff>142875</xdr:rowOff>
              </from>
              <to>
                <xdr:col>1</xdr:col>
                <xdr:colOff>238125</xdr:colOff>
                <xdr:row>36</xdr:row>
                <xdr:rowOff>104775</xdr:rowOff>
              </to>
            </anchor>
          </objectPr>
        </oleObject>
      </mc:Choice>
      <mc:Fallback>
        <oleObject progId="Feuille de calcul" dvAspect="DVASPECT_ICON" shapeId="11275" r:id="rId5"/>
      </mc:Fallback>
    </mc:AlternateContent>
  </oleObjec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95"/>
  <sheetViews>
    <sheetView tabSelected="1" workbookViewId="0">
      <selection activeCell="L95" sqref="A94:XFD95"/>
    </sheetView>
  </sheetViews>
  <sheetFormatPr baseColWidth="10" defaultRowHeight="12.75" x14ac:dyDescent="0.2"/>
  <cols>
    <col min="1" max="1" width="36.140625" customWidth="1"/>
    <col min="2" max="2" width="3.42578125" hidden="1" customWidth="1"/>
    <col min="3" max="3" width="19.140625" customWidth="1"/>
    <col min="7" max="7" width="8.140625" customWidth="1"/>
    <col min="8" max="9" width="9" customWidth="1"/>
  </cols>
  <sheetData>
    <row r="1" spans="1:9" x14ac:dyDescent="0.2">
      <c r="A1" s="142" t="s">
        <v>56</v>
      </c>
      <c r="B1" s="143"/>
      <c r="C1" s="143"/>
      <c r="D1" s="143"/>
      <c r="E1" s="143"/>
      <c r="F1" s="143"/>
      <c r="G1" s="143"/>
      <c r="H1" s="143"/>
      <c r="I1" s="144"/>
    </row>
    <row r="2" spans="1:9" ht="62.25" customHeight="1" thickBot="1" x14ac:dyDescent="0.25">
      <c r="A2" s="145"/>
      <c r="B2" s="146"/>
      <c r="C2" s="146"/>
      <c r="D2" s="146"/>
      <c r="E2" s="146"/>
      <c r="F2" s="146"/>
      <c r="G2" s="146"/>
      <c r="H2" s="146"/>
      <c r="I2" s="147"/>
    </row>
    <row r="3" spans="1:9" ht="15.75" thickBot="1" x14ac:dyDescent="0.3">
      <c r="A3" s="61"/>
      <c r="B3" s="61"/>
      <c r="C3" s="61"/>
      <c r="D3" s="61"/>
      <c r="E3" s="61"/>
      <c r="F3" s="61"/>
      <c r="G3" s="61"/>
      <c r="H3" s="61"/>
      <c r="I3" s="61"/>
    </row>
    <row r="4" spans="1:9" ht="229.5" customHeight="1" thickBot="1" x14ac:dyDescent="0.25">
      <c r="A4" s="148" t="s">
        <v>57</v>
      </c>
      <c r="B4" s="149"/>
      <c r="C4" s="149"/>
      <c r="D4" s="149"/>
      <c r="E4" s="149"/>
      <c r="F4" s="149"/>
      <c r="G4" s="149"/>
      <c r="H4" s="149"/>
      <c r="I4" s="150"/>
    </row>
    <row r="5" spans="1:9" ht="15" x14ac:dyDescent="0.25">
      <c r="A5" s="61"/>
      <c r="B5" s="61"/>
      <c r="C5" s="61"/>
      <c r="D5" s="61"/>
      <c r="E5" s="61"/>
      <c r="F5" s="61"/>
      <c r="G5" s="61"/>
      <c r="H5" s="61"/>
      <c r="I5" s="61"/>
    </row>
    <row r="6" spans="1:9" ht="32.25" customHeight="1" x14ac:dyDescent="0.25">
      <c r="A6" s="151" t="s">
        <v>58</v>
      </c>
      <c r="B6" s="151"/>
      <c r="C6" s="151"/>
      <c r="D6" s="151"/>
      <c r="E6" s="151"/>
      <c r="F6" s="151"/>
      <c r="G6" s="151"/>
      <c r="H6" s="151"/>
      <c r="I6" s="151"/>
    </row>
    <row r="7" spans="1:9" ht="13.5" customHeight="1" x14ac:dyDescent="0.25">
      <c r="A7" s="61"/>
      <c r="B7" s="61"/>
      <c r="C7" s="61"/>
      <c r="D7" s="61"/>
      <c r="E7" s="61"/>
      <c r="F7" s="61"/>
      <c r="G7" s="61"/>
      <c r="H7" s="61"/>
      <c r="I7" s="61"/>
    </row>
    <row r="8" spans="1:9" ht="38.25" customHeight="1" x14ac:dyDescent="0.2">
      <c r="A8" s="75" t="s">
        <v>59</v>
      </c>
      <c r="B8" s="154"/>
      <c r="C8" s="155"/>
      <c r="D8" s="155"/>
      <c r="E8" s="155"/>
      <c r="F8" s="155"/>
      <c r="G8" s="155"/>
      <c r="H8" s="155"/>
      <c r="I8" s="156"/>
    </row>
    <row r="9" spans="1:9" ht="15" x14ac:dyDescent="0.2">
      <c r="A9" s="76" t="s">
        <v>60</v>
      </c>
      <c r="B9" s="152"/>
      <c r="C9" s="152"/>
      <c r="D9" s="152"/>
      <c r="E9" s="152"/>
      <c r="F9" s="152"/>
      <c r="G9" s="152"/>
      <c r="H9" s="152"/>
      <c r="I9" s="152"/>
    </row>
    <row r="10" spans="1:9" ht="13.5" customHeight="1" x14ac:dyDescent="0.2">
      <c r="A10" s="76" t="s">
        <v>61</v>
      </c>
      <c r="B10" s="152"/>
      <c r="C10" s="152"/>
      <c r="D10" s="152"/>
      <c r="E10" s="152"/>
      <c r="F10" s="152"/>
      <c r="G10" s="152"/>
      <c r="H10" s="152"/>
      <c r="I10" s="152"/>
    </row>
    <row r="11" spans="1:9" ht="30" x14ac:dyDescent="0.2">
      <c r="A11" s="75" t="s">
        <v>62</v>
      </c>
      <c r="B11" s="152"/>
      <c r="C11" s="152"/>
      <c r="D11" s="152"/>
      <c r="E11" s="152"/>
      <c r="F11" s="152"/>
      <c r="G11" s="152"/>
      <c r="H11" s="152"/>
      <c r="I11" s="152"/>
    </row>
    <row r="12" spans="1:9" ht="15" x14ac:dyDescent="0.2">
      <c r="A12" s="76" t="s">
        <v>63</v>
      </c>
      <c r="B12" s="152"/>
      <c r="C12" s="152"/>
      <c r="D12" s="152"/>
      <c r="E12" s="152"/>
      <c r="F12" s="152"/>
      <c r="G12" s="152"/>
      <c r="H12" s="152"/>
      <c r="I12" s="152"/>
    </row>
    <row r="13" spans="1:9" ht="15" x14ac:dyDescent="0.2">
      <c r="A13" s="76" t="s">
        <v>64</v>
      </c>
      <c r="B13" s="152"/>
      <c r="C13" s="152"/>
      <c r="D13" s="152"/>
      <c r="E13" s="152"/>
      <c r="F13" s="152"/>
      <c r="G13" s="152"/>
      <c r="H13" s="152"/>
      <c r="I13" s="152"/>
    </row>
    <row r="14" spans="1:9" ht="15" x14ac:dyDescent="0.2">
      <c r="A14" s="76" t="s">
        <v>65</v>
      </c>
      <c r="B14" s="152"/>
      <c r="C14" s="152"/>
      <c r="D14" s="152"/>
      <c r="E14" s="152"/>
      <c r="F14" s="152"/>
      <c r="G14" s="152"/>
      <c r="H14" s="152"/>
      <c r="I14" s="152"/>
    </row>
    <row r="15" spans="1:9" ht="41.25" customHeight="1" x14ac:dyDescent="0.2">
      <c r="A15" s="76" t="s">
        <v>66</v>
      </c>
      <c r="B15" s="152"/>
      <c r="C15" s="152"/>
      <c r="D15" s="152"/>
      <c r="E15" s="152"/>
      <c r="F15" s="152"/>
      <c r="G15" s="152"/>
      <c r="H15" s="152"/>
      <c r="I15" s="152"/>
    </row>
    <row r="16" spans="1:9" ht="15" x14ac:dyDescent="0.2">
      <c r="A16" s="76" t="s">
        <v>67</v>
      </c>
      <c r="B16" s="153"/>
      <c r="C16" s="152"/>
      <c r="D16" s="152"/>
      <c r="E16" s="152"/>
      <c r="F16" s="152"/>
      <c r="G16" s="152"/>
      <c r="H16" s="152"/>
      <c r="I16" s="152"/>
    </row>
    <row r="17" spans="1:9" ht="15" x14ac:dyDescent="0.25">
      <c r="A17" s="61"/>
      <c r="B17" s="61"/>
      <c r="C17" s="61"/>
      <c r="D17" s="61"/>
      <c r="E17" s="61"/>
      <c r="F17" s="61"/>
      <c r="G17" s="61"/>
      <c r="H17" s="61"/>
      <c r="I17" s="61"/>
    </row>
    <row r="18" spans="1:9" ht="15" x14ac:dyDescent="0.25">
      <c r="A18" s="173" t="s">
        <v>151</v>
      </c>
      <c r="B18" s="173"/>
      <c r="C18" s="173"/>
      <c r="D18" s="173"/>
      <c r="E18" s="173"/>
      <c r="F18" s="173"/>
      <c r="G18" s="173"/>
      <c r="H18" s="173"/>
      <c r="I18" s="173"/>
    </row>
    <row r="19" spans="1:9" ht="15" x14ac:dyDescent="0.25">
      <c r="A19" s="182"/>
      <c r="B19" s="182"/>
      <c r="C19" s="182"/>
      <c r="D19" s="182"/>
      <c r="E19" s="182"/>
      <c r="F19" s="182"/>
      <c r="G19" s="182"/>
      <c r="H19" s="182"/>
      <c r="I19" s="182"/>
    </row>
    <row r="20" spans="1:9" ht="15" x14ac:dyDescent="0.2">
      <c r="A20" s="183" t="s">
        <v>152</v>
      </c>
      <c r="B20" s="179"/>
      <c r="C20" s="174"/>
      <c r="D20" s="174"/>
      <c r="E20" s="174"/>
      <c r="F20" s="174"/>
      <c r="G20" s="174"/>
      <c r="H20" s="174"/>
      <c r="I20" s="181"/>
    </row>
    <row r="21" spans="1:9" ht="15" x14ac:dyDescent="0.2">
      <c r="A21" s="184" t="s">
        <v>60</v>
      </c>
      <c r="B21" s="176"/>
      <c r="C21" s="176"/>
      <c r="D21" s="176"/>
      <c r="E21" s="176"/>
      <c r="F21" s="176"/>
      <c r="G21" s="176"/>
      <c r="H21" s="176"/>
      <c r="I21" s="176"/>
    </row>
    <row r="22" spans="1:9" ht="15" x14ac:dyDescent="0.2">
      <c r="A22" s="184" t="s">
        <v>61</v>
      </c>
      <c r="B22" s="176"/>
      <c r="C22" s="176"/>
      <c r="D22" s="176"/>
      <c r="E22" s="176"/>
      <c r="F22" s="176"/>
      <c r="G22" s="176"/>
      <c r="H22" s="176"/>
      <c r="I22" s="176"/>
    </row>
    <row r="23" spans="1:9" ht="15" x14ac:dyDescent="0.2">
      <c r="A23" s="184" t="s">
        <v>66</v>
      </c>
      <c r="B23" s="176"/>
      <c r="C23" s="176"/>
      <c r="D23" s="176"/>
      <c r="E23" s="176"/>
      <c r="F23" s="176"/>
      <c r="G23" s="176"/>
      <c r="H23" s="176"/>
      <c r="I23" s="176"/>
    </row>
    <row r="24" spans="1:9" ht="15" x14ac:dyDescent="0.2">
      <c r="A24" s="184" t="s">
        <v>67</v>
      </c>
      <c r="B24" s="180"/>
      <c r="C24" s="176"/>
      <c r="D24" s="176"/>
      <c r="E24" s="176"/>
      <c r="F24" s="176"/>
      <c r="G24" s="176"/>
      <c r="H24" s="176"/>
      <c r="I24" s="176"/>
    </row>
    <row r="25" spans="1:9" ht="15" x14ac:dyDescent="0.25">
      <c r="A25" s="61"/>
      <c r="B25" s="61"/>
      <c r="C25" s="61"/>
      <c r="D25" s="61"/>
      <c r="E25" s="61"/>
      <c r="F25" s="61"/>
      <c r="G25" s="61"/>
      <c r="H25" s="61"/>
      <c r="I25" s="61"/>
    </row>
    <row r="26" spans="1:9" ht="15" x14ac:dyDescent="0.25">
      <c r="A26" s="99" t="s">
        <v>68</v>
      </c>
      <c r="B26" s="100"/>
      <c r="C26" s="100"/>
      <c r="D26" s="100"/>
      <c r="E26" s="100"/>
      <c r="F26" s="100"/>
      <c r="G26" s="100"/>
      <c r="H26" s="100"/>
      <c r="I26" s="101"/>
    </row>
    <row r="27" spans="1:9" ht="15" x14ac:dyDescent="0.25">
      <c r="A27" s="61"/>
      <c r="B27" s="61"/>
      <c r="C27" s="61"/>
      <c r="D27" s="61"/>
      <c r="E27" s="61"/>
      <c r="F27" s="61"/>
      <c r="G27" s="61"/>
      <c r="H27" s="61"/>
      <c r="I27" s="61"/>
    </row>
    <row r="28" spans="1:9" ht="38.25" customHeight="1" x14ac:dyDescent="0.25">
      <c r="A28" s="103" t="s">
        <v>69</v>
      </c>
      <c r="B28" s="104"/>
      <c r="C28" s="104"/>
      <c r="D28" s="104"/>
      <c r="E28" s="104"/>
      <c r="F28" s="104"/>
      <c r="G28" s="104"/>
      <c r="H28" s="104"/>
      <c r="I28" s="105"/>
    </row>
    <row r="29" spans="1:9" ht="15.75" customHeight="1" x14ac:dyDescent="0.2">
      <c r="A29" s="170" t="s">
        <v>150</v>
      </c>
      <c r="B29" s="171"/>
      <c r="C29" s="172"/>
      <c r="D29" s="119"/>
      <c r="E29" s="112"/>
      <c r="F29" s="112"/>
      <c r="G29" s="112"/>
      <c r="H29" s="112"/>
      <c r="I29" s="113"/>
    </row>
    <row r="30" spans="1:9" ht="15" customHeight="1" x14ac:dyDescent="0.2">
      <c r="A30" s="170" t="s">
        <v>70</v>
      </c>
      <c r="B30" s="171"/>
      <c r="C30" s="172"/>
      <c r="D30" s="119"/>
      <c r="E30" s="112"/>
      <c r="F30" s="112"/>
      <c r="G30" s="112"/>
      <c r="H30" s="112"/>
      <c r="I30" s="113"/>
    </row>
    <row r="31" spans="1:9" ht="15" x14ac:dyDescent="0.2">
      <c r="A31" s="170" t="s">
        <v>141</v>
      </c>
      <c r="B31" s="171"/>
      <c r="C31" s="172"/>
      <c r="D31" s="119"/>
      <c r="E31" s="112"/>
      <c r="F31" s="112"/>
      <c r="G31" s="112"/>
      <c r="H31" s="112"/>
      <c r="I31" s="113"/>
    </row>
    <row r="32" spans="1:9" ht="15" x14ac:dyDescent="0.25">
      <c r="A32" s="169" t="s">
        <v>140</v>
      </c>
      <c r="B32" s="169"/>
      <c r="C32" s="77" t="s">
        <v>43</v>
      </c>
      <c r="D32" s="166"/>
      <c r="E32" s="167"/>
      <c r="F32" s="167"/>
      <c r="G32" s="167"/>
      <c r="H32" s="167"/>
      <c r="I32" s="168"/>
    </row>
    <row r="33" spans="1:9" ht="44.25" customHeight="1" x14ac:dyDescent="0.25">
      <c r="A33" s="169"/>
      <c r="B33" s="169"/>
      <c r="C33" s="77" t="s">
        <v>44</v>
      </c>
      <c r="D33" s="166"/>
      <c r="E33" s="167"/>
      <c r="F33" s="167"/>
      <c r="G33" s="167"/>
      <c r="H33" s="167"/>
      <c r="I33" s="168"/>
    </row>
    <row r="34" spans="1:9" ht="29.25" customHeight="1" x14ac:dyDescent="0.2">
      <c r="A34" s="106" t="s">
        <v>71</v>
      </c>
      <c r="B34" s="106"/>
      <c r="C34" s="106"/>
      <c r="D34" s="158"/>
      <c r="E34" s="158"/>
      <c r="F34" s="158"/>
      <c r="G34" s="158"/>
      <c r="H34" s="158"/>
      <c r="I34" s="158"/>
    </row>
    <row r="35" spans="1:9" ht="29.25" customHeight="1" x14ac:dyDescent="0.2">
      <c r="A35" s="106" t="s">
        <v>72</v>
      </c>
      <c r="B35" s="106"/>
      <c r="C35" s="106"/>
      <c r="D35" s="158"/>
      <c r="E35" s="158"/>
      <c r="F35" s="158"/>
      <c r="G35" s="158"/>
      <c r="H35" s="158"/>
      <c r="I35" s="158"/>
    </row>
    <row r="36" spans="1:9" ht="46.5" customHeight="1" x14ac:dyDescent="0.2">
      <c r="A36" s="106" t="s">
        <v>142</v>
      </c>
      <c r="B36" s="106"/>
      <c r="C36" s="106"/>
      <c r="D36" s="158"/>
      <c r="E36" s="158"/>
      <c r="F36" s="158"/>
      <c r="G36" s="158"/>
      <c r="H36" s="158"/>
      <c r="I36" s="158"/>
    </row>
    <row r="37" spans="1:9" ht="51" customHeight="1" x14ac:dyDescent="0.2">
      <c r="A37" s="106" t="s">
        <v>143</v>
      </c>
      <c r="B37" s="106"/>
      <c r="C37" s="106"/>
      <c r="D37" s="158"/>
      <c r="E37" s="158"/>
      <c r="F37" s="158"/>
      <c r="G37" s="158"/>
      <c r="H37" s="158"/>
      <c r="I37" s="158"/>
    </row>
    <row r="38" spans="1:9" ht="51" customHeight="1" x14ac:dyDescent="0.2">
      <c r="A38" s="157" t="s">
        <v>144</v>
      </c>
      <c r="B38" s="157"/>
      <c r="C38" s="157"/>
      <c r="D38" s="159"/>
      <c r="E38" s="159"/>
      <c r="F38" s="159"/>
      <c r="G38" s="159"/>
      <c r="H38" s="159"/>
      <c r="I38" s="159"/>
    </row>
    <row r="39" spans="1:9" ht="22.5" customHeight="1" x14ac:dyDescent="0.2">
      <c r="A39" s="106" t="s">
        <v>73</v>
      </c>
      <c r="B39" s="106"/>
      <c r="C39" s="106"/>
      <c r="D39" s="110"/>
      <c r="E39" s="110"/>
      <c r="F39" s="110"/>
      <c r="G39" s="110"/>
      <c r="H39" s="110"/>
      <c r="I39" s="110"/>
    </row>
    <row r="40" spans="1:9" ht="13.5" customHeight="1" x14ac:dyDescent="0.2">
      <c r="A40" s="170" t="s">
        <v>74</v>
      </c>
      <c r="B40" s="171"/>
      <c r="C40" s="172"/>
      <c r="D40" s="160"/>
      <c r="E40" s="161"/>
      <c r="F40" s="161"/>
      <c r="G40" s="161"/>
      <c r="H40" s="161"/>
      <c r="I40" s="162"/>
    </row>
    <row r="41" spans="1:9" ht="26.25" customHeight="1" x14ac:dyDescent="0.2">
      <c r="A41" s="170" t="s">
        <v>145</v>
      </c>
      <c r="B41" s="171"/>
      <c r="C41" s="172"/>
      <c r="D41" s="177"/>
      <c r="E41" s="178"/>
      <c r="F41" s="178"/>
      <c r="G41" s="178"/>
      <c r="H41" s="178"/>
      <c r="I41" s="175"/>
    </row>
    <row r="42" spans="1:9" ht="26.25" customHeight="1" x14ac:dyDescent="0.2">
      <c r="A42" s="163" t="s">
        <v>75</v>
      </c>
      <c r="B42" s="164"/>
      <c r="C42" s="165"/>
      <c r="D42" s="160"/>
      <c r="E42" s="161"/>
      <c r="F42" s="161"/>
      <c r="G42" s="161"/>
      <c r="H42" s="161"/>
      <c r="I42" s="162"/>
    </row>
    <row r="43" spans="1:9" ht="15" x14ac:dyDescent="0.2">
      <c r="A43" s="170" t="s">
        <v>76</v>
      </c>
      <c r="B43" s="171"/>
      <c r="C43" s="172"/>
      <c r="D43" s="160"/>
      <c r="E43" s="161"/>
      <c r="F43" s="161"/>
      <c r="G43" s="161"/>
      <c r="H43" s="161"/>
      <c r="I43" s="162"/>
    </row>
    <row r="44" spans="1:9" ht="15" x14ac:dyDescent="0.25">
      <c r="A44" s="61"/>
      <c r="B44" s="61"/>
      <c r="C44" s="61"/>
      <c r="D44" s="61"/>
      <c r="E44" s="61"/>
      <c r="F44" s="61"/>
      <c r="G44" s="61"/>
      <c r="H44" s="61"/>
      <c r="I44" s="61"/>
    </row>
    <row r="45" spans="1:9" ht="42.75" customHeight="1" x14ac:dyDescent="0.25">
      <c r="A45" s="102" t="s">
        <v>77</v>
      </c>
      <c r="B45" s="102"/>
      <c r="C45" s="102"/>
      <c r="D45" s="102"/>
      <c r="E45" s="102"/>
      <c r="F45" s="102"/>
      <c r="G45" s="102"/>
      <c r="H45" s="102"/>
      <c r="I45" s="102"/>
    </row>
    <row r="46" spans="1:9" ht="15" x14ac:dyDescent="0.2">
      <c r="A46" s="106" t="s">
        <v>146</v>
      </c>
      <c r="B46" s="106"/>
      <c r="C46" s="106"/>
      <c r="D46" s="111"/>
      <c r="E46" s="112"/>
      <c r="F46" s="112"/>
      <c r="G46" s="112"/>
      <c r="H46" s="112"/>
      <c r="I46" s="113"/>
    </row>
    <row r="47" spans="1:9" ht="30" customHeight="1" x14ac:dyDescent="0.2">
      <c r="A47" s="106" t="s">
        <v>78</v>
      </c>
      <c r="B47" s="106"/>
      <c r="C47" s="106"/>
      <c r="D47" s="110"/>
      <c r="E47" s="110"/>
      <c r="F47" s="110"/>
      <c r="G47" s="110"/>
      <c r="H47" s="110"/>
      <c r="I47" s="110"/>
    </row>
    <row r="48" spans="1:9" ht="31.5" customHeight="1" x14ac:dyDescent="0.2">
      <c r="A48" s="106" t="s">
        <v>79</v>
      </c>
      <c r="B48" s="106"/>
      <c r="C48" s="106"/>
      <c r="D48" s="110"/>
      <c r="E48" s="110"/>
      <c r="F48" s="110"/>
      <c r="G48" s="110"/>
      <c r="H48" s="110"/>
      <c r="I48" s="110"/>
    </row>
    <row r="49" spans="1:11" ht="30.75" customHeight="1" x14ac:dyDescent="0.2">
      <c r="A49" s="107" t="s">
        <v>147</v>
      </c>
      <c r="B49" s="108"/>
      <c r="C49" s="109"/>
      <c r="D49" s="111"/>
      <c r="E49" s="114"/>
      <c r="F49" s="114"/>
      <c r="G49" s="114"/>
      <c r="H49" s="114"/>
      <c r="I49" s="115"/>
    </row>
    <row r="50" spans="1:11" ht="15" x14ac:dyDescent="0.2">
      <c r="A50" s="106" t="s">
        <v>148</v>
      </c>
      <c r="B50" s="106"/>
      <c r="C50" s="106"/>
      <c r="D50" s="116"/>
      <c r="E50" s="116"/>
      <c r="F50" s="116"/>
      <c r="G50" s="116"/>
      <c r="H50" s="116"/>
      <c r="I50" s="116"/>
    </row>
    <row r="51" spans="1:11" ht="15" x14ac:dyDescent="0.25">
      <c r="A51" s="61"/>
      <c r="B51" s="61"/>
      <c r="C51" s="61"/>
      <c r="D51" s="61"/>
      <c r="E51" s="61"/>
      <c r="F51" s="61"/>
      <c r="G51" s="61"/>
      <c r="H51" s="61"/>
      <c r="I51" s="61"/>
    </row>
    <row r="52" spans="1:11" ht="32.25" customHeight="1" x14ac:dyDescent="0.25">
      <c r="A52" s="103" t="s">
        <v>80</v>
      </c>
      <c r="B52" s="104"/>
      <c r="C52" s="104"/>
      <c r="D52" s="104"/>
      <c r="E52" s="104"/>
      <c r="F52" s="104"/>
      <c r="G52" s="104"/>
      <c r="H52" s="104"/>
      <c r="I52" s="105"/>
    </row>
    <row r="53" spans="1:11" ht="26.25" customHeight="1" x14ac:dyDescent="0.25">
      <c r="A53" s="106" t="s">
        <v>81</v>
      </c>
      <c r="B53" s="106"/>
      <c r="C53" s="106"/>
      <c r="D53" s="110"/>
      <c r="E53" s="110"/>
      <c r="F53" s="110"/>
      <c r="G53" s="110"/>
      <c r="H53" s="110"/>
      <c r="I53" s="110"/>
      <c r="J53" s="58"/>
      <c r="K53" s="58"/>
    </row>
    <row r="54" spans="1:11" ht="26.25" customHeight="1" x14ac:dyDescent="0.25">
      <c r="A54" s="106" t="s">
        <v>82</v>
      </c>
      <c r="B54" s="106"/>
      <c r="C54" s="106"/>
      <c r="D54" s="110"/>
      <c r="E54" s="110"/>
      <c r="F54" s="110"/>
      <c r="G54" s="110"/>
      <c r="H54" s="110"/>
      <c r="I54" s="110"/>
      <c r="J54" s="58"/>
      <c r="K54" s="58"/>
    </row>
    <row r="55" spans="1:11" ht="26.25" customHeight="1" x14ac:dyDescent="0.25">
      <c r="A55" s="106" t="s">
        <v>83</v>
      </c>
      <c r="B55" s="106"/>
      <c r="C55" s="106"/>
      <c r="D55" s="110"/>
      <c r="E55" s="110"/>
      <c r="F55" s="110"/>
      <c r="G55" s="110"/>
      <c r="H55" s="110"/>
      <c r="I55" s="110"/>
      <c r="J55" s="58"/>
      <c r="K55" s="58"/>
    </row>
    <row r="56" spans="1:11" ht="26.25" customHeight="1" x14ac:dyDescent="0.25">
      <c r="A56" s="106" t="s">
        <v>84</v>
      </c>
      <c r="B56" s="106"/>
      <c r="C56" s="106"/>
      <c r="D56" s="110"/>
      <c r="E56" s="110"/>
      <c r="F56" s="110"/>
      <c r="G56" s="110"/>
      <c r="H56" s="110"/>
      <c r="I56" s="110"/>
      <c r="J56" s="59"/>
      <c r="K56" s="59"/>
    </row>
    <row r="57" spans="1:11" ht="43.5" customHeight="1" x14ac:dyDescent="0.25">
      <c r="A57" s="106" t="s">
        <v>85</v>
      </c>
      <c r="B57" s="106"/>
      <c r="C57" s="106"/>
      <c r="D57" s="110"/>
      <c r="E57" s="110"/>
      <c r="F57" s="110"/>
      <c r="G57" s="110"/>
      <c r="H57" s="110"/>
      <c r="I57" s="110"/>
      <c r="J57" s="60"/>
      <c r="K57" s="60"/>
    </row>
    <row r="58" spans="1:11" ht="26.25" customHeight="1" x14ac:dyDescent="0.25">
      <c r="A58" s="61"/>
      <c r="B58" s="61"/>
      <c r="C58" s="61"/>
      <c r="D58" s="61"/>
      <c r="E58" s="61"/>
      <c r="F58" s="61"/>
      <c r="G58" s="61"/>
      <c r="H58" s="61"/>
      <c r="I58" s="61"/>
      <c r="J58" s="60"/>
      <c r="K58" s="60"/>
    </row>
    <row r="59" spans="1:11" ht="31.5" customHeight="1" x14ac:dyDescent="0.25">
      <c r="A59" s="103" t="s">
        <v>86</v>
      </c>
      <c r="B59" s="104"/>
      <c r="C59" s="104"/>
      <c r="D59" s="104"/>
      <c r="E59" s="104"/>
      <c r="F59" s="104"/>
      <c r="G59" s="104"/>
      <c r="H59" s="104"/>
      <c r="I59" s="105"/>
      <c r="J59" s="58"/>
      <c r="K59" s="58"/>
    </row>
    <row r="60" spans="1:11" ht="26.25" customHeight="1" x14ac:dyDescent="0.25">
      <c r="A60" s="106" t="s">
        <v>82</v>
      </c>
      <c r="B60" s="106"/>
      <c r="C60" s="106"/>
      <c r="D60" s="110"/>
      <c r="E60" s="110"/>
      <c r="F60" s="110"/>
      <c r="G60" s="110"/>
      <c r="H60" s="110"/>
      <c r="I60" s="110"/>
      <c r="J60" s="58"/>
      <c r="K60" s="58"/>
    </row>
    <row r="61" spans="1:11" ht="15" x14ac:dyDescent="0.25">
      <c r="A61" s="106" t="s">
        <v>83</v>
      </c>
      <c r="B61" s="106"/>
      <c r="C61" s="106"/>
      <c r="D61" s="110"/>
      <c r="E61" s="110"/>
      <c r="F61" s="110"/>
      <c r="G61" s="110"/>
      <c r="H61" s="110"/>
      <c r="I61" s="110"/>
      <c r="J61" s="58"/>
      <c r="K61" s="58"/>
    </row>
    <row r="62" spans="1:11" ht="36" customHeight="1" x14ac:dyDescent="0.25">
      <c r="A62" s="106" t="s">
        <v>84</v>
      </c>
      <c r="B62" s="106"/>
      <c r="C62" s="106"/>
      <c r="D62" s="110"/>
      <c r="E62" s="110"/>
      <c r="F62" s="110"/>
      <c r="G62" s="110"/>
      <c r="H62" s="110"/>
      <c r="I62" s="110"/>
      <c r="J62" s="58"/>
      <c r="K62" s="58"/>
    </row>
    <row r="63" spans="1:11" ht="15" x14ac:dyDescent="0.25">
      <c r="A63" s="106" t="s">
        <v>85</v>
      </c>
      <c r="B63" s="106"/>
      <c r="C63" s="106"/>
      <c r="D63" s="110"/>
      <c r="E63" s="110"/>
      <c r="F63" s="110"/>
      <c r="G63" s="110"/>
      <c r="H63" s="110"/>
      <c r="I63" s="110"/>
      <c r="J63" s="58"/>
      <c r="K63" s="58"/>
    </row>
    <row r="64" spans="1:11" ht="15" x14ac:dyDescent="0.25">
      <c r="A64" s="106" t="s">
        <v>87</v>
      </c>
      <c r="B64" s="106"/>
      <c r="C64" s="106"/>
      <c r="D64" s="110"/>
      <c r="E64" s="110"/>
      <c r="F64" s="110"/>
      <c r="G64" s="110"/>
      <c r="H64" s="110"/>
      <c r="I64" s="110"/>
      <c r="J64" s="58"/>
      <c r="K64" s="58"/>
    </row>
    <row r="65" spans="1:11" ht="15" x14ac:dyDescent="0.25">
      <c r="A65" s="106" t="s">
        <v>88</v>
      </c>
      <c r="B65" s="106"/>
      <c r="C65" s="106"/>
      <c r="D65" s="110"/>
      <c r="E65" s="110"/>
      <c r="F65" s="110"/>
      <c r="G65" s="110"/>
      <c r="H65" s="110"/>
      <c r="I65" s="110"/>
      <c r="J65" s="58"/>
      <c r="K65" s="58"/>
    </row>
    <row r="66" spans="1:11" ht="15" x14ac:dyDescent="0.25">
      <c r="A66" s="106" t="s">
        <v>89</v>
      </c>
      <c r="B66" s="106"/>
      <c r="C66" s="106"/>
      <c r="D66" s="110"/>
      <c r="E66" s="110"/>
      <c r="F66" s="110"/>
      <c r="G66" s="110"/>
      <c r="H66" s="110"/>
      <c r="I66" s="110"/>
      <c r="J66" s="58"/>
      <c r="K66" s="58"/>
    </row>
    <row r="67" spans="1:11" ht="15" x14ac:dyDescent="0.25">
      <c r="A67" s="106" t="s">
        <v>90</v>
      </c>
      <c r="B67" s="106"/>
      <c r="C67" s="106"/>
      <c r="D67" s="110"/>
      <c r="E67" s="110"/>
      <c r="F67" s="110"/>
      <c r="G67" s="110"/>
      <c r="H67" s="110"/>
      <c r="I67" s="110"/>
      <c r="J67" s="58"/>
      <c r="K67" s="58"/>
    </row>
    <row r="68" spans="1:11" ht="15" x14ac:dyDescent="0.25">
      <c r="A68" s="61"/>
      <c r="B68" s="61"/>
      <c r="C68" s="61"/>
      <c r="D68" s="61"/>
      <c r="E68" s="61"/>
      <c r="F68" s="61"/>
      <c r="G68" s="61"/>
      <c r="H68" s="61"/>
      <c r="I68" s="61"/>
      <c r="J68" s="58"/>
      <c r="K68" s="58"/>
    </row>
    <row r="69" spans="1:11" ht="15" x14ac:dyDescent="0.25">
      <c r="A69" s="99" t="s">
        <v>91</v>
      </c>
      <c r="B69" s="100"/>
      <c r="C69" s="100"/>
      <c r="D69" s="100"/>
      <c r="E69" s="100"/>
      <c r="F69" s="100"/>
      <c r="G69" s="100"/>
      <c r="H69" s="100"/>
      <c r="I69" s="101"/>
    </row>
    <row r="70" spans="1:11" ht="15" x14ac:dyDescent="0.25">
      <c r="A70" s="95" t="s">
        <v>92</v>
      </c>
      <c r="B70" s="95"/>
      <c r="C70" s="96" t="s">
        <v>93</v>
      </c>
      <c r="D70" s="97"/>
      <c r="E70" s="97"/>
      <c r="F70" s="97"/>
      <c r="G70" s="97"/>
      <c r="H70" s="97"/>
      <c r="I70" s="98"/>
    </row>
    <row r="71" spans="1:11" ht="15" x14ac:dyDescent="0.2">
      <c r="A71" s="118"/>
      <c r="B71" s="118"/>
      <c r="C71" s="119"/>
      <c r="D71" s="112"/>
      <c r="E71" s="112"/>
      <c r="F71" s="112"/>
      <c r="G71" s="112"/>
      <c r="H71" s="112"/>
      <c r="I71" s="113"/>
    </row>
    <row r="72" spans="1:11" ht="15" x14ac:dyDescent="0.2">
      <c r="A72" s="118"/>
      <c r="B72" s="118"/>
      <c r="C72" s="119"/>
      <c r="D72" s="112"/>
      <c r="E72" s="112"/>
      <c r="F72" s="112"/>
      <c r="G72" s="112"/>
      <c r="H72" s="112"/>
      <c r="I72" s="113"/>
    </row>
    <row r="73" spans="1:11" ht="15" x14ac:dyDescent="0.2">
      <c r="A73" s="118"/>
      <c r="B73" s="118"/>
      <c r="C73" s="119"/>
      <c r="D73" s="112"/>
      <c r="E73" s="112"/>
      <c r="F73" s="112"/>
      <c r="G73" s="112"/>
      <c r="H73" s="112"/>
      <c r="I73" s="113"/>
    </row>
    <row r="74" spans="1:11" ht="15" x14ac:dyDescent="0.2">
      <c r="A74" s="118"/>
      <c r="B74" s="118"/>
      <c r="C74" s="119"/>
      <c r="D74" s="112"/>
      <c r="E74" s="112"/>
      <c r="F74" s="112"/>
      <c r="G74" s="112"/>
      <c r="H74" s="112"/>
      <c r="I74" s="113"/>
    </row>
    <row r="75" spans="1:11" ht="15" x14ac:dyDescent="0.25">
      <c r="A75" s="61"/>
      <c r="B75" s="61"/>
      <c r="C75" s="61"/>
      <c r="D75" s="61"/>
      <c r="E75" s="61"/>
      <c r="F75" s="61"/>
      <c r="G75" s="61"/>
      <c r="H75" s="61"/>
      <c r="I75" s="61"/>
    </row>
    <row r="76" spans="1:11" ht="15" x14ac:dyDescent="0.2">
      <c r="A76" s="138" t="s">
        <v>94</v>
      </c>
      <c r="B76" s="138"/>
      <c r="C76" s="139"/>
      <c r="D76" s="140"/>
      <c r="E76" s="140"/>
      <c r="F76" s="140"/>
      <c r="G76" s="140"/>
      <c r="H76" s="140"/>
      <c r="I76" s="141"/>
    </row>
    <row r="77" spans="1:11" ht="15" x14ac:dyDescent="0.2">
      <c r="A77" s="138" t="s">
        <v>95</v>
      </c>
      <c r="B77" s="138"/>
      <c r="C77" s="126"/>
      <c r="D77" s="127"/>
      <c r="E77" s="127"/>
      <c r="F77" s="127"/>
      <c r="G77" s="127"/>
      <c r="H77" s="127"/>
      <c r="I77" s="128"/>
    </row>
    <row r="78" spans="1:11" x14ac:dyDescent="0.2">
      <c r="A78" s="138" t="s">
        <v>96</v>
      </c>
      <c r="B78" s="138"/>
      <c r="C78" s="129"/>
      <c r="D78" s="130"/>
      <c r="E78" s="130"/>
      <c r="F78" s="130"/>
      <c r="G78" s="130"/>
      <c r="H78" s="130"/>
      <c r="I78" s="131"/>
    </row>
    <row r="79" spans="1:11" x14ac:dyDescent="0.2">
      <c r="A79" s="138"/>
      <c r="B79" s="138"/>
      <c r="C79" s="132"/>
      <c r="D79" s="133"/>
      <c r="E79" s="133"/>
      <c r="F79" s="133"/>
      <c r="G79" s="133"/>
      <c r="H79" s="133"/>
      <c r="I79" s="134"/>
    </row>
    <row r="80" spans="1:11" x14ac:dyDescent="0.2">
      <c r="A80" s="138"/>
      <c r="B80" s="138"/>
      <c r="C80" s="135"/>
      <c r="D80" s="136"/>
      <c r="E80" s="136"/>
      <c r="F80" s="136"/>
      <c r="G80" s="136"/>
      <c r="H80" s="136"/>
      <c r="I80" s="137"/>
    </row>
    <row r="81" spans="1:45" ht="15" x14ac:dyDescent="0.25">
      <c r="A81" s="61"/>
      <c r="B81" s="61"/>
      <c r="C81" s="61"/>
      <c r="D81" s="61"/>
      <c r="E81" s="61"/>
      <c r="F81" s="61"/>
      <c r="G81" s="61"/>
      <c r="H81" s="61"/>
      <c r="I81" s="61"/>
    </row>
    <row r="82" spans="1:45" x14ac:dyDescent="0.2">
      <c r="A82" s="120" t="s">
        <v>97</v>
      </c>
      <c r="B82" s="121"/>
      <c r="C82" s="121"/>
      <c r="D82" s="121"/>
      <c r="E82" s="121"/>
      <c r="F82" s="121"/>
      <c r="G82" s="121"/>
      <c r="H82" s="121"/>
      <c r="I82" s="122"/>
    </row>
    <row r="83" spans="1:45" x14ac:dyDescent="0.2">
      <c r="A83" s="123"/>
      <c r="B83" s="124"/>
      <c r="C83" s="124"/>
      <c r="D83" s="124"/>
      <c r="E83" s="124"/>
      <c r="F83" s="124"/>
      <c r="G83" s="124"/>
      <c r="H83" s="124"/>
      <c r="I83" s="125"/>
    </row>
    <row r="84" spans="1:45" ht="15" x14ac:dyDescent="0.25">
      <c r="A84" s="61"/>
      <c r="B84" s="61"/>
      <c r="C84" s="61"/>
      <c r="D84" s="61"/>
      <c r="E84" s="61"/>
      <c r="F84" s="61"/>
      <c r="G84" s="61"/>
      <c r="H84" s="61"/>
      <c r="I84" s="61"/>
    </row>
    <row r="85" spans="1:45" ht="63" customHeight="1" x14ac:dyDescent="0.25">
      <c r="A85" s="117" t="s">
        <v>98</v>
      </c>
      <c r="B85" s="117"/>
      <c r="C85" s="117"/>
      <c r="D85" s="117"/>
      <c r="E85" s="117"/>
      <c r="F85" s="117"/>
      <c r="G85" s="117"/>
      <c r="H85" s="117"/>
      <c r="I85" s="117"/>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row>
    <row r="86" spans="1:45" ht="15" x14ac:dyDescent="0.25">
      <c r="A86" s="61"/>
      <c r="B86" s="61"/>
      <c r="C86" s="61"/>
      <c r="D86" s="61"/>
      <c r="E86" s="61"/>
      <c r="F86" s="61"/>
      <c r="G86" s="61"/>
      <c r="H86" s="61"/>
      <c r="I86" s="61"/>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row>
    <row r="87" spans="1:45" ht="15" x14ac:dyDescent="0.25">
      <c r="A87" s="61"/>
      <c r="B87" s="61"/>
      <c r="C87" s="61"/>
      <c r="D87" s="61"/>
      <c r="E87" s="61"/>
      <c r="F87" s="61"/>
      <c r="G87" s="61"/>
      <c r="H87" s="61"/>
      <c r="I87" s="61"/>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row>
    <row r="88" spans="1:45" ht="15" x14ac:dyDescent="0.25">
      <c r="A88" s="61"/>
      <c r="B88" s="61"/>
      <c r="C88" s="61"/>
      <c r="D88" s="61"/>
      <c r="E88" s="61"/>
      <c r="F88" s="61"/>
      <c r="G88" s="61"/>
      <c r="H88" s="61"/>
      <c r="I88" s="61"/>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row>
    <row r="89" spans="1:45" ht="15" x14ac:dyDescent="0.25">
      <c r="A89" s="61"/>
      <c r="B89" s="61"/>
      <c r="C89" s="61"/>
      <c r="D89" s="61"/>
      <c r="E89" s="61"/>
      <c r="F89" s="61"/>
      <c r="G89" s="61"/>
      <c r="H89" s="61"/>
      <c r="I89" s="61"/>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row>
    <row r="94" spans="1:45" ht="51.75" hidden="1" customHeight="1" x14ac:dyDescent="0.2">
      <c r="A94" s="63" t="s">
        <v>99</v>
      </c>
      <c r="B94" s="64" t="s">
        <v>100</v>
      </c>
      <c r="C94" s="62" t="s">
        <v>101</v>
      </c>
      <c r="D94" s="62" t="s">
        <v>102</v>
      </c>
      <c r="E94" s="64" t="s">
        <v>66</v>
      </c>
      <c r="F94" s="62" t="s">
        <v>103</v>
      </c>
      <c r="G94" s="65" t="s">
        <v>104</v>
      </c>
      <c r="H94" s="62" t="s">
        <v>64</v>
      </c>
      <c r="I94" s="64" t="s">
        <v>105</v>
      </c>
      <c r="J94" s="64" t="s">
        <v>106</v>
      </c>
      <c r="K94" s="64" t="s">
        <v>107</v>
      </c>
      <c r="L94" s="70" t="s">
        <v>108</v>
      </c>
      <c r="M94" s="70" t="s">
        <v>109</v>
      </c>
      <c r="N94" s="66" t="s">
        <v>110</v>
      </c>
      <c r="O94" s="66" t="s">
        <v>111</v>
      </c>
      <c r="P94" s="67" t="s">
        <v>112</v>
      </c>
      <c r="Q94" s="68" t="s">
        <v>113</v>
      </c>
      <c r="R94" s="69" t="s">
        <v>114</v>
      </c>
      <c r="S94" s="68" t="s">
        <v>115</v>
      </c>
      <c r="T94" s="70" t="s">
        <v>116</v>
      </c>
      <c r="U94" s="62" t="s">
        <v>117</v>
      </c>
      <c r="V94" s="71" t="s">
        <v>118</v>
      </c>
      <c r="W94" s="62" t="s">
        <v>119</v>
      </c>
      <c r="X94" s="72" t="s">
        <v>120</v>
      </c>
      <c r="Y94" s="64" t="s">
        <v>121</v>
      </c>
      <c r="Z94" s="73" t="s">
        <v>122</v>
      </c>
      <c r="AA94" s="185" t="s">
        <v>153</v>
      </c>
      <c r="AB94" s="185" t="s">
        <v>154</v>
      </c>
      <c r="AC94" s="78" t="s">
        <v>123</v>
      </c>
      <c r="AD94" s="74" t="s">
        <v>124</v>
      </c>
      <c r="AE94" s="79" t="s">
        <v>125</v>
      </c>
      <c r="AF94" s="79"/>
      <c r="AG94" s="79"/>
      <c r="AH94" s="80" t="s">
        <v>126</v>
      </c>
      <c r="AI94" s="80" t="s">
        <v>127</v>
      </c>
      <c r="AJ94" s="80" t="s">
        <v>128</v>
      </c>
      <c r="AK94" s="80" t="s">
        <v>129</v>
      </c>
      <c r="AL94" s="80" t="s">
        <v>130</v>
      </c>
      <c r="AM94" s="80" t="s">
        <v>131</v>
      </c>
      <c r="AN94" s="80" t="s">
        <v>132</v>
      </c>
      <c r="AO94" s="80" t="s">
        <v>133</v>
      </c>
      <c r="AP94" s="80" t="s">
        <v>134</v>
      </c>
      <c r="AQ94" s="93" t="s">
        <v>135</v>
      </c>
      <c r="AR94" s="93" t="s">
        <v>136</v>
      </c>
      <c r="AS94" s="94" t="s">
        <v>137</v>
      </c>
    </row>
    <row r="95" spans="1:45" ht="15" hidden="1" x14ac:dyDescent="0.25">
      <c r="A95" s="88" t="s">
        <v>149</v>
      </c>
      <c r="B95" s="88" t="s">
        <v>138</v>
      </c>
      <c r="C95" s="89">
        <f>B8</f>
        <v>0</v>
      </c>
      <c r="D95" s="90" t="str">
        <f>B10&amp;B9</f>
        <v/>
      </c>
      <c r="E95" s="91">
        <f>B15</f>
        <v>0</v>
      </c>
      <c r="F95" s="90">
        <f>IF(D30="",B11,D30)</f>
        <v>0</v>
      </c>
      <c r="G95" s="86">
        <f>B12</f>
        <v>0</v>
      </c>
      <c r="H95" s="92">
        <f>B13</f>
        <v>0</v>
      </c>
      <c r="I95" s="90">
        <f>B14</f>
        <v>0</v>
      </c>
      <c r="J95" s="90">
        <f>B13</f>
        <v>0</v>
      </c>
      <c r="K95" s="90"/>
      <c r="L95" s="81">
        <f>D36</f>
        <v>0</v>
      </c>
      <c r="M95" s="81">
        <f>D36</f>
        <v>0</v>
      </c>
      <c r="N95" s="82">
        <f>D37</f>
        <v>0</v>
      </c>
      <c r="O95" s="87" t="e">
        <f>N95/P95</f>
        <v>#DIV/0!</v>
      </c>
      <c r="P95" s="83">
        <f>D35</f>
        <v>0</v>
      </c>
      <c r="Q95" s="81">
        <f>D34</f>
        <v>0</v>
      </c>
      <c r="R95" s="82" t="e">
        <f>P95/Q95*1000</f>
        <v>#DIV/0!</v>
      </c>
      <c r="S95" s="81">
        <f>1000*D50</f>
        <v>0</v>
      </c>
      <c r="T95" s="81"/>
      <c r="U95" s="83">
        <f>D46</f>
        <v>0</v>
      </c>
      <c r="V95" s="84"/>
      <c r="W95" s="83">
        <f>D39</f>
        <v>0</v>
      </c>
      <c r="X95" s="82">
        <f>D40</f>
        <v>0</v>
      </c>
      <c r="Y95" s="81"/>
      <c r="Z95" s="81"/>
      <c r="AA95" s="81"/>
      <c r="AB95" s="81"/>
      <c r="AC95" s="81"/>
      <c r="AD95" s="82" t="s">
        <v>139</v>
      </c>
      <c r="AE95" s="81" t="e">
        <f>X95/Q95</f>
        <v>#DIV/0!</v>
      </c>
      <c r="AF95" s="81"/>
      <c r="AG95" s="81"/>
      <c r="AH95" s="83">
        <f>D29</f>
        <v>0</v>
      </c>
      <c r="AI95" s="83">
        <f>B21</f>
        <v>0</v>
      </c>
      <c r="AJ95" s="83">
        <f>D31</f>
        <v>0</v>
      </c>
      <c r="AK95" s="81"/>
      <c r="AL95" s="85">
        <f>D32</f>
        <v>0</v>
      </c>
      <c r="AM95" s="85">
        <f>D33</f>
        <v>0</v>
      </c>
      <c r="AN95" s="83"/>
      <c r="AO95" s="81"/>
      <c r="AP95" s="81"/>
      <c r="AQ95" s="83">
        <f>D41</f>
        <v>0</v>
      </c>
      <c r="AR95" s="83">
        <f>D42</f>
        <v>0</v>
      </c>
      <c r="AS95" s="83" t="str">
        <f>D55&amp;D54</f>
        <v/>
      </c>
    </row>
  </sheetData>
  <mergeCells count="107">
    <mergeCell ref="D29:I29"/>
    <mergeCell ref="D56:I56"/>
    <mergeCell ref="D57:I57"/>
    <mergeCell ref="A67:C67"/>
    <mergeCell ref="D60:I60"/>
    <mergeCell ref="D61:I61"/>
    <mergeCell ref="D62:I62"/>
    <mergeCell ref="D63:I63"/>
    <mergeCell ref="D64:I64"/>
    <mergeCell ref="D65:I65"/>
    <mergeCell ref="D66:I66"/>
    <mergeCell ref="D67:I67"/>
    <mergeCell ref="A60:C60"/>
    <mergeCell ref="A61:C61"/>
    <mergeCell ref="A62:C62"/>
    <mergeCell ref="A63:C63"/>
    <mergeCell ref="A64:C64"/>
    <mergeCell ref="D40:I40"/>
    <mergeCell ref="A41:C41"/>
    <mergeCell ref="A43:C43"/>
    <mergeCell ref="D43:I43"/>
    <mergeCell ref="D55:I55"/>
    <mergeCell ref="D41:I41"/>
    <mergeCell ref="D30:I30"/>
    <mergeCell ref="D34:I34"/>
    <mergeCell ref="D35:I35"/>
    <mergeCell ref="D36:I36"/>
    <mergeCell ref="D38:I38"/>
    <mergeCell ref="A37:C37"/>
    <mergeCell ref="D37:I37"/>
    <mergeCell ref="A31:C31"/>
    <mergeCell ref="D31:I31"/>
    <mergeCell ref="D32:I32"/>
    <mergeCell ref="A32:B33"/>
    <mergeCell ref="D33:I33"/>
    <mergeCell ref="A1:I2"/>
    <mergeCell ref="A4:I4"/>
    <mergeCell ref="A6:I6"/>
    <mergeCell ref="A26:I26"/>
    <mergeCell ref="A28:I28"/>
    <mergeCell ref="B15:I15"/>
    <mergeCell ref="B16:I16"/>
    <mergeCell ref="B11:I11"/>
    <mergeCell ref="B12:I12"/>
    <mergeCell ref="B13:I13"/>
    <mergeCell ref="B14:I14"/>
    <mergeCell ref="B8:I8"/>
    <mergeCell ref="B9:I9"/>
    <mergeCell ref="B10:I10"/>
    <mergeCell ref="B23:I23"/>
    <mergeCell ref="B24:I24"/>
    <mergeCell ref="A18:I18"/>
    <mergeCell ref="B20:I20"/>
    <mergeCell ref="A85:I85"/>
    <mergeCell ref="A74:B74"/>
    <mergeCell ref="C71:I71"/>
    <mergeCell ref="C72:I72"/>
    <mergeCell ref="C73:I73"/>
    <mergeCell ref="C74:I74"/>
    <mergeCell ref="A82:I83"/>
    <mergeCell ref="C77:I77"/>
    <mergeCell ref="C78:I80"/>
    <mergeCell ref="A71:B71"/>
    <mergeCell ref="A72:B72"/>
    <mergeCell ref="A73:B73"/>
    <mergeCell ref="A76:B76"/>
    <mergeCell ref="A77:B77"/>
    <mergeCell ref="A78:B80"/>
    <mergeCell ref="C76:I76"/>
    <mergeCell ref="A70:B70"/>
    <mergeCell ref="C70:I70"/>
    <mergeCell ref="A69:I69"/>
    <mergeCell ref="A45:I45"/>
    <mergeCell ref="A52:I52"/>
    <mergeCell ref="A59:I59"/>
    <mergeCell ref="A46:C46"/>
    <mergeCell ref="A47:C47"/>
    <mergeCell ref="A49:C49"/>
    <mergeCell ref="A53:C53"/>
    <mergeCell ref="A54:C54"/>
    <mergeCell ref="A55:C55"/>
    <mergeCell ref="A56:C56"/>
    <mergeCell ref="A57:C57"/>
    <mergeCell ref="D53:I53"/>
    <mergeCell ref="D54:I54"/>
    <mergeCell ref="A65:C65"/>
    <mergeCell ref="A66:C66"/>
    <mergeCell ref="A50:C50"/>
    <mergeCell ref="D46:I46"/>
    <mergeCell ref="D47:I47"/>
    <mergeCell ref="D48:I48"/>
    <mergeCell ref="D49:I49"/>
    <mergeCell ref="D50:I50"/>
    <mergeCell ref="A34:C34"/>
    <mergeCell ref="A35:C35"/>
    <mergeCell ref="A36:C36"/>
    <mergeCell ref="A38:C38"/>
    <mergeCell ref="A39:C39"/>
    <mergeCell ref="A48:C48"/>
    <mergeCell ref="D39:I39"/>
    <mergeCell ref="D42:I42"/>
    <mergeCell ref="A42:C42"/>
    <mergeCell ref="A40:C40"/>
    <mergeCell ref="A30:C30"/>
    <mergeCell ref="A29:C29"/>
    <mergeCell ref="B21:I21"/>
    <mergeCell ref="B22:I22"/>
  </mergeCells>
  <phoneticPr fontId="4" type="noConversion"/>
  <dataValidations count="2">
    <dataValidation type="list" allowBlank="1" showInputMessage="1" showErrorMessage="1" sqref="C39">
      <formula1>"ENERCAL Transport,ENERCAL Distribution,EEC Distribution"</formula1>
    </dataValidation>
    <dataValidation type="list" allowBlank="1" showInputMessage="1" showErrorMessage="1" sqref="C58">
      <formula1>"Enercal Transport, Enercal Distribution, EEC Distribution"</formula1>
    </dataValidation>
  </dataValidations>
  <pageMargins left="0.78740157480314965" right="0.78740157480314965" top="0.98425196850393704" bottom="0.98425196850393704" header="0.51181102362204722" footer="0.51181102362204722"/>
  <pageSetup paperSize="9" orientation="portrait" horizontalDpi="4294967292" verticalDpi="4294967292" r:id="rId1"/>
  <headerFooter alignWithMargins="0">
    <oddHeader>&amp;C&amp;"Arial,Italique"Demande d'autorisation d'exploiter une installation de production électrique</oddHeader>
    <oddFooter>&amp;C&amp;D</oddFooter>
  </headerFooter>
  <rowBreaks count="1" manualBreakCount="1">
    <brk id="42" max="2"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8"/>
  <sheetViews>
    <sheetView workbookViewId="0">
      <selection activeCell="F34" sqref="F34"/>
    </sheetView>
  </sheetViews>
  <sheetFormatPr baseColWidth="10" defaultRowHeight="12.75" x14ac:dyDescent="0.2"/>
  <cols>
    <col min="2" max="2" width="57" bestFit="1" customWidth="1"/>
    <col min="4" max="4" width="12.42578125" customWidth="1"/>
    <col min="5" max="5" width="30.42578125" customWidth="1"/>
  </cols>
  <sheetData>
    <row r="1" spans="1:7" ht="15.75" x14ac:dyDescent="0.25">
      <c r="A1" s="13" t="s">
        <v>13</v>
      </c>
      <c r="B1" s="1"/>
    </row>
    <row r="3" spans="1:7" x14ac:dyDescent="0.2">
      <c r="A3" s="1" t="s">
        <v>33</v>
      </c>
      <c r="B3" s="14"/>
      <c r="C3" s="14"/>
      <c r="D3" s="14"/>
      <c r="E3" s="14"/>
      <c r="F3" s="14"/>
      <c r="G3" s="14"/>
    </row>
    <row r="4" spans="1:7" ht="5.25" customHeight="1" x14ac:dyDescent="0.2">
      <c r="A4" s="1"/>
      <c r="B4" s="14"/>
      <c r="C4" s="14"/>
      <c r="D4" s="14"/>
      <c r="E4" s="14"/>
      <c r="F4" s="14"/>
      <c r="G4" s="14"/>
    </row>
    <row r="5" spans="1:7" x14ac:dyDescent="0.2">
      <c r="A5" s="31" t="s">
        <v>37</v>
      </c>
    </row>
    <row r="6" spans="1:7" ht="14.25" x14ac:dyDescent="0.2">
      <c r="A6" s="3"/>
      <c r="B6" t="s">
        <v>0</v>
      </c>
    </row>
    <row r="7" spans="1:7" ht="14.25" x14ac:dyDescent="0.2">
      <c r="A7" s="4"/>
      <c r="B7" t="s">
        <v>1</v>
      </c>
    </row>
    <row r="8" spans="1:7" ht="13.5" thickBot="1" x14ac:dyDescent="0.25">
      <c r="A8" s="1"/>
      <c r="B8" s="14"/>
      <c r="C8" s="14"/>
      <c r="D8" s="14"/>
      <c r="E8" s="14"/>
      <c r="F8" s="14"/>
      <c r="G8" s="14"/>
    </row>
    <row r="9" spans="1:7" ht="15" customHeight="1" x14ac:dyDescent="0.2">
      <c r="A9" s="49" t="s">
        <v>42</v>
      </c>
      <c r="B9" s="50"/>
      <c r="C9" s="50"/>
      <c r="D9" s="50"/>
      <c r="E9" s="50"/>
      <c r="F9" s="50"/>
      <c r="G9" s="51"/>
    </row>
    <row r="10" spans="1:7" ht="12.75" customHeight="1" x14ac:dyDescent="0.2">
      <c r="A10" s="52"/>
      <c r="B10" s="53"/>
      <c r="C10" s="53"/>
      <c r="D10" s="53"/>
      <c r="E10" s="53"/>
      <c r="F10" s="53"/>
      <c r="G10" s="54"/>
    </row>
    <row r="11" spans="1:7" ht="12.75" customHeight="1" x14ac:dyDescent="0.2">
      <c r="A11" s="52"/>
      <c r="B11" s="53"/>
      <c r="C11" s="53"/>
      <c r="D11" s="53"/>
      <c r="E11" s="53"/>
      <c r="F11" s="53"/>
      <c r="G11" s="54"/>
    </row>
    <row r="12" spans="1:7" ht="12.75" customHeight="1" x14ac:dyDescent="0.2">
      <c r="A12" s="52"/>
      <c r="B12" s="53"/>
      <c r="C12" s="53"/>
      <c r="D12" s="53"/>
      <c r="E12" s="53"/>
      <c r="F12" s="53"/>
      <c r="G12" s="54"/>
    </row>
    <row r="13" spans="1:7" ht="27.75" customHeight="1" thickBot="1" x14ac:dyDescent="0.25">
      <c r="A13" s="55"/>
      <c r="B13" s="56"/>
      <c r="C13" s="56"/>
      <c r="D13" s="56"/>
      <c r="E13" s="56"/>
      <c r="F13" s="56"/>
      <c r="G13" s="57"/>
    </row>
    <row r="14" spans="1:7" ht="12.75" customHeight="1" x14ac:dyDescent="0.2">
      <c r="A14" s="19"/>
      <c r="B14" s="19"/>
      <c r="C14" s="19"/>
      <c r="D14" s="19"/>
      <c r="E14" s="19"/>
      <c r="F14" s="19"/>
      <c r="G14" s="19"/>
    </row>
    <row r="15" spans="1:7" ht="40.5" customHeight="1" x14ac:dyDescent="0.2">
      <c r="B15" s="16" t="s">
        <v>10</v>
      </c>
      <c r="C15" s="16" t="s">
        <v>11</v>
      </c>
      <c r="D15" s="16" t="s">
        <v>3</v>
      </c>
      <c r="E15" s="25" t="s">
        <v>23</v>
      </c>
      <c r="F15" s="26" t="s">
        <v>3</v>
      </c>
      <c r="G15" s="26" t="s">
        <v>24</v>
      </c>
    </row>
    <row r="16" spans="1:7" ht="12.75" customHeight="1" x14ac:dyDescent="0.2">
      <c r="B16" s="6" t="s">
        <v>9</v>
      </c>
      <c r="C16" s="7"/>
      <c r="D16" s="9" t="e">
        <f t="shared" ref="D16:D24" si="0">C16/$C$24</f>
        <v>#DIV/0!</v>
      </c>
      <c r="E16" s="7"/>
      <c r="F16" s="9" t="e">
        <f>E16/C16</f>
        <v>#DIV/0!</v>
      </c>
      <c r="G16" s="27" t="s">
        <v>53</v>
      </c>
    </row>
    <row r="17" spans="1:7" ht="13.5" customHeight="1" x14ac:dyDescent="0.2">
      <c r="B17" s="6" t="s">
        <v>17</v>
      </c>
      <c r="C17" s="7"/>
      <c r="D17" s="9" t="e">
        <f t="shared" si="0"/>
        <v>#DIV/0!</v>
      </c>
      <c r="E17" s="7"/>
      <c r="F17" s="9" t="e">
        <f>E17/C17</f>
        <v>#DIV/0!</v>
      </c>
      <c r="G17" s="27"/>
    </row>
    <row r="18" spans="1:7" ht="14.25" x14ac:dyDescent="0.2">
      <c r="B18" s="6" t="s">
        <v>6</v>
      </c>
      <c r="C18" s="7"/>
      <c r="D18" s="9" t="e">
        <f t="shared" si="0"/>
        <v>#DIV/0!</v>
      </c>
      <c r="E18" s="7"/>
      <c r="F18" s="9" t="e">
        <f t="shared" ref="F18:F23" si="1">E18/C18</f>
        <v>#DIV/0!</v>
      </c>
      <c r="G18" s="27" t="s">
        <v>53</v>
      </c>
    </row>
    <row r="19" spans="1:7" ht="14.25" x14ac:dyDescent="0.2">
      <c r="B19" s="6" t="s">
        <v>8</v>
      </c>
      <c r="C19" s="7"/>
      <c r="D19" s="9" t="e">
        <f t="shared" si="0"/>
        <v>#DIV/0!</v>
      </c>
      <c r="E19" s="7"/>
      <c r="F19" s="9" t="e">
        <f t="shared" si="1"/>
        <v>#DIV/0!</v>
      </c>
      <c r="G19" s="27" t="s">
        <v>53</v>
      </c>
    </row>
    <row r="20" spans="1:7" ht="14.25" x14ac:dyDescent="0.2">
      <c r="B20" s="6" t="s">
        <v>18</v>
      </c>
      <c r="C20" s="7"/>
      <c r="D20" s="9" t="e">
        <f t="shared" si="0"/>
        <v>#DIV/0!</v>
      </c>
      <c r="E20" s="7"/>
      <c r="F20" s="9" t="e">
        <f t="shared" si="1"/>
        <v>#DIV/0!</v>
      </c>
      <c r="G20" s="27" t="s">
        <v>53</v>
      </c>
    </row>
    <row r="21" spans="1:7" ht="14.25" x14ac:dyDescent="0.2">
      <c r="B21" s="22" t="s">
        <v>19</v>
      </c>
      <c r="C21" s="7"/>
      <c r="D21" s="9" t="e">
        <f t="shared" si="0"/>
        <v>#DIV/0!</v>
      </c>
      <c r="E21" s="7"/>
      <c r="F21" s="9"/>
      <c r="G21" s="27"/>
    </row>
    <row r="22" spans="1:7" ht="14.25" x14ac:dyDescent="0.2">
      <c r="B22" s="6" t="s">
        <v>7</v>
      </c>
      <c r="C22" s="7"/>
      <c r="D22" s="9" t="e">
        <f t="shared" si="0"/>
        <v>#DIV/0!</v>
      </c>
      <c r="E22" s="7"/>
      <c r="F22" s="9" t="e">
        <f t="shared" si="1"/>
        <v>#DIV/0!</v>
      </c>
      <c r="G22" s="27" t="s">
        <v>53</v>
      </c>
    </row>
    <row r="23" spans="1:7" ht="14.25" x14ac:dyDescent="0.2">
      <c r="B23" s="17" t="s">
        <v>54</v>
      </c>
      <c r="C23" s="7"/>
      <c r="D23" s="9" t="e">
        <f t="shared" si="0"/>
        <v>#DIV/0!</v>
      </c>
      <c r="E23" s="7"/>
      <c r="F23" s="9" t="e">
        <f t="shared" si="1"/>
        <v>#DIV/0!</v>
      </c>
      <c r="G23" s="27" t="s">
        <v>53</v>
      </c>
    </row>
    <row r="24" spans="1:7" x14ac:dyDescent="0.2">
      <c r="B24" s="6" t="s">
        <v>5</v>
      </c>
      <c r="C24" s="10">
        <f>SUM(C16:C23)</f>
        <v>0</v>
      </c>
      <c r="D24" s="9" t="e">
        <f t="shared" si="0"/>
        <v>#DIV/0!</v>
      </c>
      <c r="E24" s="10">
        <f>SUM(E16:E23)</f>
        <v>0</v>
      </c>
      <c r="F24" s="9" t="e">
        <f>E24/C24</f>
        <v>#DIV/0!</v>
      </c>
      <c r="G24" s="28"/>
    </row>
    <row r="25" spans="1:7" x14ac:dyDescent="0.2">
      <c r="A25" s="14"/>
      <c r="E25" s="14"/>
      <c r="F25" s="14"/>
      <c r="G25" s="14"/>
    </row>
    <row r="26" spans="1:7" x14ac:dyDescent="0.2">
      <c r="A26" s="14"/>
      <c r="B26" s="6" t="s">
        <v>45</v>
      </c>
      <c r="C26" s="36" t="e">
        <f>C24/#REF!</f>
        <v>#REF!</v>
      </c>
      <c r="E26" s="14"/>
      <c r="F26" s="14"/>
      <c r="G26" s="14"/>
    </row>
    <row r="27" spans="1:7" x14ac:dyDescent="0.2">
      <c r="A27" s="14"/>
      <c r="B27" s="6" t="s">
        <v>46</v>
      </c>
      <c r="C27" s="36" t="e">
        <f>E24/#REF!</f>
        <v>#REF!</v>
      </c>
      <c r="E27" s="14"/>
      <c r="F27" s="14"/>
      <c r="G27" s="14"/>
    </row>
    <row r="28" spans="1:7" x14ac:dyDescent="0.2">
      <c r="A28" s="14"/>
      <c r="E28" s="14"/>
      <c r="F28" s="14"/>
      <c r="G28" s="14"/>
    </row>
    <row r="29" spans="1:7" x14ac:dyDescent="0.2">
      <c r="A29" s="1" t="s">
        <v>20</v>
      </c>
    </row>
    <row r="31" spans="1:7" x14ac:dyDescent="0.2">
      <c r="B31" s="16" t="s">
        <v>22</v>
      </c>
      <c r="C31" s="16" t="s">
        <v>11</v>
      </c>
      <c r="D31" s="16" t="s">
        <v>21</v>
      </c>
    </row>
    <row r="32" spans="1:7" x14ac:dyDescent="0.2">
      <c r="B32" s="23"/>
      <c r="C32" s="23"/>
      <c r="D32" s="23"/>
    </row>
    <row r="33" spans="2:4" x14ac:dyDescent="0.2">
      <c r="B33" s="24"/>
      <c r="C33" s="23"/>
      <c r="D33" s="23"/>
    </row>
    <row r="34" spans="2:4" x14ac:dyDescent="0.2">
      <c r="B34" s="23"/>
      <c r="C34" s="23"/>
      <c r="D34" s="23"/>
    </row>
    <row r="35" spans="2:4" x14ac:dyDescent="0.2">
      <c r="B35" s="23"/>
      <c r="C35" s="23"/>
      <c r="D35" s="23"/>
    </row>
    <row r="36" spans="2:4" x14ac:dyDescent="0.2">
      <c r="B36" s="23"/>
      <c r="C36" s="23"/>
      <c r="D36" s="23"/>
    </row>
    <row r="37" spans="2:4" x14ac:dyDescent="0.2">
      <c r="B37" s="23"/>
      <c r="C37" s="23"/>
      <c r="D37" s="23"/>
    </row>
    <row r="38" spans="2:4" x14ac:dyDescent="0.2">
      <c r="B38" s="23"/>
      <c r="C38" s="23"/>
      <c r="D38" s="23"/>
    </row>
  </sheetData>
  <mergeCells count="1">
    <mergeCell ref="A9:G13"/>
  </mergeCells>
  <dataValidations disablePrompts="1" count="1">
    <dataValidation type="list" allowBlank="1" showInputMessage="1" showErrorMessage="1" sqref="G16:G23">
      <formula1>"Variable,Fixe"</formula1>
    </dataValidation>
  </dataValidations>
  <pageMargins left="0.70866141732283472" right="0.70866141732283472" top="0.74803149606299213" bottom="0.74803149606299213" header="0.31496062992125984" footer="0.31496062992125984"/>
  <pageSetup paperSize="9" orientation="portrait" horizontalDpi="4294967292" verticalDpi="4294967292"/>
  <headerFooter>
    <oddFooter>&amp;C&amp;D</oddFooter>
  </headerFooter>
  <legacyDrawing r:id="rId1"/>
  <extLst>
    <ext xmlns:x14="http://schemas.microsoft.com/office/spreadsheetml/2009/9/main" uri="{78C0D931-6437-407d-A8EE-F0AAD7539E65}">
      <x14:conditionalFormattings>
        <x14:conditionalFormatting xmlns:xm="http://schemas.microsoft.com/office/excel/2006/main">
          <x14:cfRule type="iconSet" priority="6" id="{4C7A6CCF-3C71-47D1-97CC-4417ADDB0827}">
            <x14:iconSet iconSet="3Symbols2" custom="1">
              <x14:cfvo type="percent">
                <xm:f>0</xm:f>
              </x14:cfvo>
              <x14:cfvo type="num">
                <xm:f>1</xm:f>
              </x14:cfvo>
              <x14:cfvo type="num" gte="0">
                <xm:f>1</xm:f>
              </x14:cfvo>
              <x14:cfIcon iconSet="3Symbols2" iconId="0"/>
              <x14:cfIcon iconSet="3Symbols2" iconId="2"/>
              <x14:cfIcon iconSet="3Symbols2" iconId="0"/>
            </x14:iconSet>
          </x14:cfRule>
          <xm:sqref>D24</xm:sqref>
        </x14:conditionalFormatting>
      </x14:conditionalFormatting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44"/>
  <sheetViews>
    <sheetView workbookViewId="0">
      <selection activeCell="I16" sqref="I16"/>
    </sheetView>
  </sheetViews>
  <sheetFormatPr baseColWidth="10" defaultColWidth="10.85546875" defaultRowHeight="12.75" x14ac:dyDescent="0.2"/>
  <cols>
    <col min="1" max="1" width="10.85546875" style="5"/>
    <col min="2" max="2" width="50.85546875" style="5" customWidth="1"/>
    <col min="3" max="3" width="15.85546875" style="5" customWidth="1"/>
    <col min="4" max="4" width="42" style="5" customWidth="1"/>
    <col min="5" max="5" width="26.140625" style="5" customWidth="1"/>
    <col min="6" max="16384" width="10.85546875" style="5"/>
  </cols>
  <sheetData>
    <row r="1" spans="1:6" customFormat="1" ht="15.75" x14ac:dyDescent="0.25">
      <c r="A1" s="13" t="s">
        <v>14</v>
      </c>
      <c r="B1" s="1"/>
    </row>
    <row r="3" spans="1:6" customFormat="1" ht="12.75" customHeight="1" x14ac:dyDescent="0.3">
      <c r="A3" s="1" t="s">
        <v>15</v>
      </c>
      <c r="B3" s="18"/>
      <c r="C3" s="14"/>
      <c r="D3" s="14"/>
      <c r="E3" s="14"/>
    </row>
    <row r="4" spans="1:6" customFormat="1" ht="3.75" customHeight="1" x14ac:dyDescent="0.2">
      <c r="A4" s="1"/>
      <c r="B4" s="18"/>
      <c r="C4" s="14"/>
      <c r="D4" s="14"/>
      <c r="E4" s="14"/>
    </row>
    <row r="5" spans="1:6" customFormat="1" x14ac:dyDescent="0.2">
      <c r="A5" s="31" t="s">
        <v>37</v>
      </c>
    </row>
    <row r="6" spans="1:6" customFormat="1" ht="14.25" x14ac:dyDescent="0.2">
      <c r="A6" s="3"/>
      <c r="B6" t="s">
        <v>0</v>
      </c>
    </row>
    <row r="7" spans="1:6" customFormat="1" ht="14.25" x14ac:dyDescent="0.2">
      <c r="A7" s="4"/>
      <c r="B7" t="s">
        <v>1</v>
      </c>
    </row>
    <row r="8" spans="1:6" ht="13.5" thickBot="1" x14ac:dyDescent="0.25"/>
    <row r="9" spans="1:6" customFormat="1" ht="15" customHeight="1" x14ac:dyDescent="0.2">
      <c r="A9" s="49" t="s">
        <v>16</v>
      </c>
      <c r="B9" s="50"/>
      <c r="C9" s="50"/>
      <c r="D9" s="50"/>
      <c r="E9" s="51"/>
    </row>
    <row r="10" spans="1:6" customFormat="1" ht="39.75" customHeight="1" thickBot="1" x14ac:dyDescent="0.25">
      <c r="A10" s="55"/>
      <c r="B10" s="56"/>
      <c r="C10" s="56"/>
      <c r="D10" s="56"/>
      <c r="E10" s="57"/>
    </row>
    <row r="11" spans="1:6" s="21" customFormat="1" ht="12.75" customHeight="1" x14ac:dyDescent="0.2">
      <c r="A11" s="20"/>
      <c r="B11" s="20"/>
      <c r="C11" s="20"/>
      <c r="D11" s="20"/>
      <c r="E11" s="20"/>
    </row>
    <row r="12" spans="1:6" x14ac:dyDescent="0.2">
      <c r="B12" s="6" t="s">
        <v>2</v>
      </c>
      <c r="C12" s="7"/>
    </row>
    <row r="13" spans="1:6" x14ac:dyDescent="0.2">
      <c r="B13" s="6" t="s">
        <v>4</v>
      </c>
      <c r="C13" s="7"/>
    </row>
    <row r="15" spans="1:6" ht="38.25" x14ac:dyDescent="0.2">
      <c r="B15" s="16" t="s">
        <v>10</v>
      </c>
      <c r="C15" s="16" t="s">
        <v>11</v>
      </c>
      <c r="D15" s="16" t="s">
        <v>3</v>
      </c>
      <c r="E15" s="25" t="s">
        <v>52</v>
      </c>
      <c r="F15" s="26" t="s">
        <v>3</v>
      </c>
    </row>
    <row r="16" spans="1:6" ht="25.5" x14ac:dyDescent="0.2">
      <c r="B16" s="17" t="s">
        <v>26</v>
      </c>
      <c r="C16" s="10">
        <f>C13</f>
        <v>0</v>
      </c>
      <c r="D16" s="9" t="e">
        <f>C16/$C$12</f>
        <v>#DIV/0!</v>
      </c>
      <c r="E16" s="7">
        <f>C16</f>
        <v>0</v>
      </c>
      <c r="F16" s="9" t="e">
        <f>E16/C16</f>
        <v>#DIV/0!</v>
      </c>
    </row>
    <row r="17" spans="1:6" ht="38.25" x14ac:dyDescent="0.2">
      <c r="B17" s="17" t="s">
        <v>27</v>
      </c>
      <c r="C17" s="7"/>
      <c r="D17" s="9" t="e">
        <f t="shared" ref="D17:D22" si="0">C17/$C$12</f>
        <v>#DIV/0!</v>
      </c>
      <c r="E17" s="7"/>
      <c r="F17" s="9" t="e">
        <f>E17/C17</f>
        <v>#DIV/0!</v>
      </c>
    </row>
    <row r="18" spans="1:6" x14ac:dyDescent="0.2">
      <c r="B18" s="17" t="s">
        <v>12</v>
      </c>
      <c r="C18" s="7"/>
      <c r="D18" s="9" t="e">
        <f t="shared" si="0"/>
        <v>#DIV/0!</v>
      </c>
      <c r="E18" s="7"/>
      <c r="F18" s="9" t="e">
        <f t="shared" ref="F18:F23" si="1">E18/C18</f>
        <v>#DIV/0!</v>
      </c>
    </row>
    <row r="19" spans="1:6" x14ac:dyDescent="0.2">
      <c r="B19" s="17" t="s">
        <v>25</v>
      </c>
      <c r="C19" s="7"/>
      <c r="D19" s="9" t="e">
        <f t="shared" si="0"/>
        <v>#DIV/0!</v>
      </c>
      <c r="E19" s="7"/>
      <c r="F19" s="9" t="e">
        <f t="shared" si="1"/>
        <v>#DIV/0!</v>
      </c>
    </row>
    <row r="20" spans="1:6" ht="25.5" x14ac:dyDescent="0.2">
      <c r="B20" s="17" t="s">
        <v>28</v>
      </c>
      <c r="C20" s="7"/>
      <c r="D20" s="9" t="e">
        <f t="shared" si="0"/>
        <v>#DIV/0!</v>
      </c>
      <c r="E20" s="7"/>
      <c r="F20" s="9" t="e">
        <f t="shared" si="1"/>
        <v>#DIV/0!</v>
      </c>
    </row>
    <row r="21" spans="1:6" x14ac:dyDescent="0.2">
      <c r="B21" s="17" t="s">
        <v>29</v>
      </c>
      <c r="C21" s="7"/>
      <c r="D21" s="9" t="e">
        <f t="shared" si="0"/>
        <v>#DIV/0!</v>
      </c>
      <c r="E21" s="7"/>
      <c r="F21" s="9" t="e">
        <f>E21/C21</f>
        <v>#DIV/0!</v>
      </c>
    </row>
    <row r="22" spans="1:6" ht="25.5" x14ac:dyDescent="0.2">
      <c r="B22" s="17" t="s">
        <v>31</v>
      </c>
      <c r="C22" s="7"/>
      <c r="D22" s="9" t="e">
        <f t="shared" si="0"/>
        <v>#DIV/0!</v>
      </c>
      <c r="E22" s="7"/>
      <c r="F22" s="9"/>
    </row>
    <row r="23" spans="1:6" x14ac:dyDescent="0.2">
      <c r="B23" s="17" t="s">
        <v>32</v>
      </c>
      <c r="C23" s="7"/>
      <c r="D23" s="9" t="e">
        <f>C23/$C$12</f>
        <v>#DIV/0!</v>
      </c>
      <c r="E23" s="7"/>
      <c r="F23" s="9" t="e">
        <f t="shared" si="1"/>
        <v>#DIV/0!</v>
      </c>
    </row>
    <row r="24" spans="1:6" x14ac:dyDescent="0.2">
      <c r="B24" s="16" t="s">
        <v>5</v>
      </c>
      <c r="C24" s="11">
        <f>SUM(C16:C23)</f>
        <v>0</v>
      </c>
      <c r="D24" s="12" t="e">
        <f>C24/$C$12</f>
        <v>#DIV/0!</v>
      </c>
      <c r="E24" s="10">
        <f>SUM(E16:E23)</f>
        <v>0</v>
      </c>
      <c r="F24" s="9" t="e">
        <f>E24/C24</f>
        <v>#DIV/0!</v>
      </c>
    </row>
    <row r="26" spans="1:6" x14ac:dyDescent="0.2">
      <c r="B26" s="6" t="s">
        <v>47</v>
      </c>
      <c r="C26" s="11" t="e">
        <f>C24/#REF!/1000</f>
        <v>#REF!</v>
      </c>
    </row>
    <row r="27" spans="1:6" x14ac:dyDescent="0.2">
      <c r="B27" s="6" t="s">
        <v>48</v>
      </c>
      <c r="C27" s="11" t="e">
        <f>E24/#REF!/1000</f>
        <v>#REF!</v>
      </c>
    </row>
    <row r="28" spans="1:6" x14ac:dyDescent="0.2">
      <c r="C28" s="8"/>
    </row>
    <row r="29" spans="1:6" x14ac:dyDescent="0.2">
      <c r="A29" s="32" t="s">
        <v>34</v>
      </c>
    </row>
    <row r="30" spans="1:6" x14ac:dyDescent="0.2">
      <c r="A30" s="1"/>
    </row>
    <row r="31" spans="1:6" ht="25.5" x14ac:dyDescent="0.2">
      <c r="B31" s="17" t="s">
        <v>30</v>
      </c>
      <c r="C31" s="7"/>
      <c r="D31" s="9" t="e">
        <f>C31/$C$12</f>
        <v>#DIV/0!</v>
      </c>
    </row>
    <row r="33" spans="2:4" ht="25.5" x14ac:dyDescent="0.2">
      <c r="B33" s="16" t="s">
        <v>35</v>
      </c>
      <c r="C33" s="16" t="s">
        <v>11</v>
      </c>
      <c r="D33" s="29" t="s">
        <v>36</v>
      </c>
    </row>
    <row r="34" spans="2:4" x14ac:dyDescent="0.2">
      <c r="B34" s="35"/>
      <c r="C34" s="37"/>
      <c r="D34" s="35"/>
    </row>
    <row r="35" spans="2:4" x14ac:dyDescent="0.2">
      <c r="B35" s="30"/>
      <c r="C35" s="30"/>
      <c r="D35" s="30"/>
    </row>
    <row r="36" spans="2:4" x14ac:dyDescent="0.2">
      <c r="B36" s="30"/>
      <c r="C36" s="30"/>
      <c r="D36" s="30"/>
    </row>
    <row r="37" spans="2:4" x14ac:dyDescent="0.2">
      <c r="B37" s="30"/>
      <c r="C37" s="30"/>
      <c r="D37" s="30"/>
    </row>
    <row r="38" spans="2:4" x14ac:dyDescent="0.2">
      <c r="B38" s="30"/>
      <c r="C38" s="30"/>
      <c r="D38" s="30"/>
    </row>
    <row r="39" spans="2:4" x14ac:dyDescent="0.2">
      <c r="B39" s="30"/>
      <c r="C39" s="30"/>
      <c r="D39" s="30"/>
    </row>
    <row r="40" spans="2:4" x14ac:dyDescent="0.2">
      <c r="B40" s="30"/>
      <c r="C40" s="30"/>
      <c r="D40" s="30"/>
    </row>
    <row r="41" spans="2:4" x14ac:dyDescent="0.2">
      <c r="B41" s="30"/>
      <c r="C41" s="30"/>
      <c r="D41" s="30"/>
    </row>
    <row r="42" spans="2:4" x14ac:dyDescent="0.2">
      <c r="B42" s="30"/>
      <c r="C42" s="30"/>
      <c r="D42" s="30"/>
    </row>
    <row r="43" spans="2:4" x14ac:dyDescent="0.2">
      <c r="B43" s="30"/>
      <c r="C43" s="30"/>
      <c r="D43" s="30"/>
    </row>
    <row r="44" spans="2:4" x14ac:dyDescent="0.2">
      <c r="B44" s="30"/>
      <c r="C44" s="30"/>
      <c r="D44" s="30"/>
    </row>
  </sheetData>
  <mergeCells count="1">
    <mergeCell ref="A9:E10"/>
  </mergeCells>
  <pageMargins left="0.70866141732283472" right="0.70866141732283472" top="0.74803149606299213" bottom="0.74803149606299213" header="0.31496062992125984" footer="0.31496062992125984"/>
  <pageSetup paperSize="9" orientation="portrait" horizontalDpi="4294967292" verticalDpi="4294967292"/>
  <headerFooter>
    <oddFooter>&amp;C&amp;D</oddFooter>
  </headerFooter>
  <legacyDrawing r:id="rId1"/>
  <extLst>
    <ext xmlns:x14="http://schemas.microsoft.com/office/spreadsheetml/2009/9/main" uri="{78C0D931-6437-407d-A8EE-F0AAD7539E65}">
      <x14:conditionalFormattings>
        <x14:conditionalFormatting xmlns:xm="http://schemas.microsoft.com/office/excel/2006/main">
          <x14:cfRule type="iconSet" priority="5" id="{599B179F-6449-4729-BBD3-68D8D08ABFC4}">
            <x14:iconSet iconSet="3Symbols2" custom="1">
              <x14:cfvo type="percent">
                <xm:f>0</xm:f>
              </x14:cfvo>
              <x14:cfvo type="percent">
                <xm:f>100</xm:f>
              </x14:cfvo>
              <x14:cfvo type="percent" gte="0">
                <xm:f>100</xm:f>
              </x14:cfvo>
              <x14:cfIcon iconSet="3Symbols2" iconId="0"/>
              <x14:cfIcon iconSet="3Symbols2" iconId="2"/>
              <x14:cfIcon iconSet="3Symbols2" iconId="0"/>
            </x14:iconSet>
          </x14:cfRule>
          <xm:sqref>D24</xm:sqref>
        </x14:conditionalFormatting>
      </x14:conditionalFormatting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Présentation</vt:lpstr>
      <vt:lpstr>Fiche synthétique</vt:lpstr>
      <vt:lpstr>Charges d'exploitation</vt:lpstr>
      <vt:lpstr>Investissement</vt:lpstr>
      <vt:lpstr>'Charges d''exploitation'!Zone_d_impression</vt:lpstr>
      <vt:lpstr>'Fiche synthétique'!Zone_d_impression</vt:lpstr>
    </vt:vector>
  </TitlesOfParts>
  <Company>MEDDTL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gregory.fontaine</dc:creator>
  <cp:lastModifiedBy>Cedric LIMOUSIN</cp:lastModifiedBy>
  <cp:lastPrinted>2018-06-07T01:23:12Z</cp:lastPrinted>
  <dcterms:created xsi:type="dcterms:W3CDTF">2016-04-29T13:21:58Z</dcterms:created>
  <dcterms:modified xsi:type="dcterms:W3CDTF">2022-09-01T23:22:37Z</dcterms:modified>
</cp:coreProperties>
</file>